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花名册" sheetId="1" r:id="rId1"/>
  </sheets>
  <definedNames>
    <definedName name="_xlnm._FilterDatabase" localSheetId="0" hidden="1">花名册!$A$3:$J$30</definedName>
    <definedName name="_xlnm.Print_Titles" localSheetId="0">花名册!$1:$3</definedName>
  </definedNames>
  <calcPr calcId="144525"/>
</workbook>
</file>

<file path=xl/sharedStrings.xml><?xml version="1.0" encoding="utf-8"?>
<sst xmlns="http://schemas.openxmlformats.org/spreadsheetml/2006/main" count="603" uniqueCount="331">
  <si>
    <t>濮阳县补贴性就业创业培训学员花名册</t>
  </si>
  <si>
    <t>培训机构（公章）：濮阳县管家帮职业培训学校                  培训班期数：2021濮阳市 【保安员（合格证）】01班        填表时间：2021 年 10 月 25日</t>
  </si>
  <si>
    <t>序号</t>
  </si>
  <si>
    <t>姓名</t>
  </si>
  <si>
    <t>人员类别</t>
  </si>
  <si>
    <t>身份证号</t>
  </si>
  <si>
    <t>年龄</t>
  </si>
  <si>
    <t>性别</t>
  </si>
  <si>
    <t>民族</t>
  </si>
  <si>
    <t>学历</t>
  </si>
  <si>
    <t>家庭住址</t>
  </si>
  <si>
    <t>学员电话</t>
  </si>
  <si>
    <t>周成军</t>
  </si>
  <si>
    <t>农村转移就业劳动力</t>
  </si>
  <si>
    <t>410928******063673</t>
  </si>
  <si>
    <t>汉</t>
  </si>
  <si>
    <t>初中</t>
  </si>
  <si>
    <t>河南省濮阳县五星乡史军第二村114号</t>
  </si>
  <si>
    <t>1328393****</t>
  </si>
  <si>
    <t>柴军</t>
  </si>
  <si>
    <t>632824******150310</t>
  </si>
  <si>
    <t>河南省濮阳市华龙区中原路建业壹号城邦001号楼1单元2204号</t>
  </si>
  <si>
    <t>1773782****</t>
  </si>
  <si>
    <t>张志强</t>
  </si>
  <si>
    <t>410922******302716</t>
  </si>
  <si>
    <t>河南省清丰县大屯乡李记庄村7排</t>
  </si>
  <si>
    <t>1303030****</t>
  </si>
  <si>
    <t>王思双</t>
  </si>
  <si>
    <t>410901******142011</t>
  </si>
  <si>
    <t>河南省濮阳市华龙区中原路办事处南里商村16组</t>
  </si>
  <si>
    <t>1325308****</t>
  </si>
  <si>
    <t>王俊臣</t>
  </si>
  <si>
    <t>410922******050671</t>
  </si>
  <si>
    <t>河南省清丰县马村乡大张村2排</t>
  </si>
  <si>
    <t>1346168****</t>
  </si>
  <si>
    <t>娄银保</t>
  </si>
  <si>
    <t>410901******201137</t>
  </si>
  <si>
    <t>河南省濮阳市华龙区巴黎街路西家福食品厂临街楼2单元7号</t>
  </si>
  <si>
    <t>1318318****</t>
  </si>
  <si>
    <t>杨振海</t>
  </si>
  <si>
    <t>410901******291112</t>
  </si>
  <si>
    <t>河南省濮阳市华龙区胡村乡貌庄村2组</t>
  </si>
  <si>
    <t>1372172****</t>
  </si>
  <si>
    <t>刘新民</t>
  </si>
  <si>
    <t>410928******201218</t>
  </si>
  <si>
    <t>河南省濮阳县柳屯镇毛小寨村047号</t>
  </si>
  <si>
    <t>1383927****</t>
  </si>
  <si>
    <t>胡兴玉</t>
  </si>
  <si>
    <t>410901******151159</t>
  </si>
  <si>
    <t>河南省濮阳市华龙区胡村乡祁家庄村3组</t>
  </si>
  <si>
    <t>1870393****</t>
  </si>
  <si>
    <t>娄群方</t>
  </si>
  <si>
    <t>410901******071110</t>
  </si>
  <si>
    <t>河南省濮阳市华龙区胡村乡娄店村3组</t>
  </si>
  <si>
    <t>1393931****</t>
  </si>
  <si>
    <t>祁风君</t>
  </si>
  <si>
    <t>410901******031111</t>
  </si>
  <si>
    <t>河南省濮阳市华龙区胡村乡祁家庄村4组</t>
  </si>
  <si>
    <t>1513932****</t>
  </si>
  <si>
    <t>孔祥峰</t>
  </si>
  <si>
    <t>410901******191111</t>
  </si>
  <si>
    <t>河南省濮阳市华龙区胡村乡许村21组</t>
  </si>
  <si>
    <t>1383936****</t>
  </si>
  <si>
    <t>吴景宽</t>
  </si>
  <si>
    <t>410901******121114</t>
  </si>
  <si>
    <t>河南省濮阳市华龙区胡村乡许村11组</t>
  </si>
  <si>
    <t>1951313****</t>
  </si>
  <si>
    <t>代洪合</t>
  </si>
  <si>
    <t>410922******025414</t>
  </si>
  <si>
    <t>河南省清丰县马庄桥镇孙旧寨村4排</t>
  </si>
  <si>
    <t>1383933****</t>
  </si>
  <si>
    <t>刘彦周</t>
  </si>
  <si>
    <t>410901******241114</t>
  </si>
  <si>
    <t>河南省濮阳市华龙区胡村乡孟村1组</t>
  </si>
  <si>
    <t>1563937****</t>
  </si>
  <si>
    <t>赵立军</t>
  </si>
  <si>
    <t>410928******210030</t>
  </si>
  <si>
    <t>河南省濮阳市华龙区胡村乡孟村5组</t>
  </si>
  <si>
    <t>1394974****</t>
  </si>
  <si>
    <t>梁进学</t>
  </si>
  <si>
    <t>410922******276317</t>
  </si>
  <si>
    <t>河南省清丰县瓦屋头镇东梁村24排</t>
  </si>
  <si>
    <t>1853930****</t>
  </si>
  <si>
    <t>白振防</t>
  </si>
  <si>
    <t>410526******024937</t>
  </si>
  <si>
    <t>河南省滑县万古镇双庄村710号</t>
  </si>
  <si>
    <t>1325306****</t>
  </si>
  <si>
    <t>班麦义</t>
  </si>
  <si>
    <t>410901******201110</t>
  </si>
  <si>
    <t>河南省濮阳市华龙区呼出想班家村4组</t>
  </si>
  <si>
    <t>1360343****</t>
  </si>
  <si>
    <t>孟令斋</t>
  </si>
  <si>
    <t>410922******215418</t>
  </si>
  <si>
    <t>河南省清丰县马庄桥镇孟家村1排</t>
  </si>
  <si>
    <t>1593935****</t>
  </si>
  <si>
    <t>李春录</t>
  </si>
  <si>
    <t>410522******313714</t>
  </si>
  <si>
    <t>河南省安阳市文峰区高庄乡高庄村498号</t>
  </si>
  <si>
    <t>1853939****</t>
  </si>
  <si>
    <t>关耀</t>
  </si>
  <si>
    <t>410526******020215</t>
  </si>
  <si>
    <t>河南省滑县八里营乡关庄村32号</t>
  </si>
  <si>
    <t>王怀奇</t>
  </si>
  <si>
    <t>410901******120556</t>
  </si>
  <si>
    <t>河南省濮阳市华龙区胜利东路办事处马呼屯村5组</t>
  </si>
  <si>
    <t>1573803****</t>
  </si>
  <si>
    <t>孔维杰</t>
  </si>
  <si>
    <t>410901******121157</t>
  </si>
  <si>
    <t>河南省濮阳市胡村乡许村19组</t>
  </si>
  <si>
    <t>1393833****</t>
  </si>
  <si>
    <t>闫宗选</t>
  </si>
  <si>
    <t>410901******171118</t>
  </si>
  <si>
    <t>河南省濮阳市华龙区胡村乡孟村7组</t>
  </si>
  <si>
    <t>1833848****</t>
  </si>
  <si>
    <t>娄须刚</t>
  </si>
  <si>
    <t>410901******191116</t>
  </si>
  <si>
    <t>河南省濮阳市华龙区胡村乡娄店村1组</t>
  </si>
  <si>
    <t>1593938****</t>
  </si>
  <si>
    <t>钱玉芳</t>
  </si>
  <si>
    <t>410927******085049</t>
  </si>
  <si>
    <t>河南省台前县清水河乡尖堌堆村171号附2号</t>
  </si>
  <si>
    <t>1879096****</t>
  </si>
  <si>
    <t>王栓景</t>
  </si>
  <si>
    <t>410922******023512</t>
  </si>
  <si>
    <t>河南省濮阳市华龙区胡村乡庄胡村1排</t>
  </si>
  <si>
    <t>1589327****</t>
  </si>
  <si>
    <t>张红玲</t>
  </si>
  <si>
    <t>410901******111163</t>
  </si>
  <si>
    <t>河南省濮阳市华龙区胡村乡大庙村18组</t>
  </si>
  <si>
    <t>1763935****</t>
  </si>
  <si>
    <t>尹济海</t>
  </si>
  <si>
    <t>410928******022243</t>
  </si>
  <si>
    <t>河南省濮阳县梁庄乡尹郭村7号</t>
  </si>
  <si>
    <t>1503939****</t>
  </si>
  <si>
    <t>马国英</t>
  </si>
  <si>
    <t>410928******093323</t>
  </si>
  <si>
    <t>河南省濮阳市华龙区胡村乡孔村3组</t>
  </si>
  <si>
    <t>1551855****</t>
  </si>
  <si>
    <t>杨晓宁</t>
  </si>
  <si>
    <t>410901******301125</t>
  </si>
  <si>
    <t>河南省濮阳市华龙区濮上办事处豆村集村12组470号</t>
  </si>
  <si>
    <t>1533393****</t>
  </si>
  <si>
    <t>李同安</t>
  </si>
  <si>
    <t>410901******28119X</t>
  </si>
  <si>
    <t>河南省濮阳市华龙区胡村乡豆村集村1组</t>
  </si>
  <si>
    <t>1776169****</t>
  </si>
  <si>
    <t>时居华</t>
  </si>
  <si>
    <t>411324******240037</t>
  </si>
  <si>
    <t>河南省濮阳市华龙区石化路温泉花园16号院1单元5号</t>
  </si>
  <si>
    <t>1593671****</t>
  </si>
  <si>
    <t>晁代义</t>
  </si>
  <si>
    <t>410928******116016</t>
  </si>
  <si>
    <t>河南省濮阳想徐镇镇晁庄村106号</t>
  </si>
  <si>
    <t>1823836****</t>
  </si>
  <si>
    <t>郭威</t>
  </si>
  <si>
    <t>410927******13305X</t>
  </si>
  <si>
    <t>河南省台前县后方乡大寺郭村179号</t>
  </si>
  <si>
    <t>1823936****</t>
  </si>
  <si>
    <t>王国胜</t>
  </si>
  <si>
    <t>410923******101719</t>
  </si>
  <si>
    <t>河南省南乐县元村镇元村北关149号</t>
  </si>
  <si>
    <t>1393832****</t>
  </si>
  <si>
    <t>李承昭</t>
  </si>
  <si>
    <t>410928******160030</t>
  </si>
  <si>
    <t>河南省濮阳县城关镇解放南路49号院平房1号</t>
  </si>
  <si>
    <t>1983931****</t>
  </si>
  <si>
    <t>梁志昌</t>
  </si>
  <si>
    <t>410928******24061X</t>
  </si>
  <si>
    <t>河南省濮阳市华龙区新习乡湾子村298号</t>
  </si>
  <si>
    <t>1378132****</t>
  </si>
  <si>
    <t>谢祥舒</t>
  </si>
  <si>
    <t>410928******150610</t>
  </si>
  <si>
    <t>河南省濮阳市华龙区新习乡仓上村41号</t>
  </si>
  <si>
    <t>1508320****</t>
  </si>
  <si>
    <t>位丽英</t>
  </si>
  <si>
    <t>410527******174661</t>
  </si>
  <si>
    <t>河南省内黄县中召乡葛砦村51号</t>
  </si>
  <si>
    <t>1319355****</t>
  </si>
  <si>
    <t>张玉涛</t>
  </si>
  <si>
    <t>410928******080634</t>
  </si>
  <si>
    <t>河南省濮阳市华龙区新习乡东鹿斗村90号</t>
  </si>
  <si>
    <t>1363968****</t>
  </si>
  <si>
    <t>魏素会</t>
  </si>
  <si>
    <t>410928******140646</t>
  </si>
  <si>
    <t>河南省濮阳市华龙区新习乡道口村220号</t>
  </si>
  <si>
    <t>1783932****</t>
  </si>
  <si>
    <t>肖军华</t>
  </si>
  <si>
    <t>410928******100706</t>
  </si>
  <si>
    <t>河南省濮阳市华龙区新习乡西焦二寨村132号</t>
  </si>
  <si>
    <t>1361986****</t>
  </si>
  <si>
    <t>董会莉</t>
  </si>
  <si>
    <t>410928******150621</t>
  </si>
  <si>
    <t>1751691****</t>
  </si>
  <si>
    <t>孙兴有</t>
  </si>
  <si>
    <t>410928******120614</t>
  </si>
  <si>
    <t>河南省濮阳市华龙区新习乡丁寨村63号</t>
  </si>
  <si>
    <t>1378393****</t>
  </si>
  <si>
    <t>王利民</t>
  </si>
  <si>
    <t>410928******100648</t>
  </si>
  <si>
    <t>河南省濮阳市华龙区新习乡道口村183号</t>
  </si>
  <si>
    <t>1523936****</t>
  </si>
  <si>
    <t>刘自京</t>
  </si>
  <si>
    <t>410928******08061X</t>
  </si>
  <si>
    <t>河南省濮阳市华龙区新习乡夹堤村30号</t>
  </si>
  <si>
    <t>魏万兴</t>
  </si>
  <si>
    <t>410928******100715</t>
  </si>
  <si>
    <t>河南省濮阳市华龙区新习乡姚庄村94号</t>
  </si>
  <si>
    <t>1322393****</t>
  </si>
  <si>
    <t>鲁增海</t>
  </si>
  <si>
    <t>410901******231530</t>
  </si>
  <si>
    <t>河南省濮阳市华龙区王助乡西郭村4组</t>
  </si>
  <si>
    <t>1393937****</t>
  </si>
  <si>
    <t>张保锋</t>
  </si>
  <si>
    <t>410901******211532</t>
  </si>
  <si>
    <t>河南省濮阳市华龙区王助乡康呼村3组</t>
  </si>
  <si>
    <t>1863930****</t>
  </si>
  <si>
    <t>宋华锋</t>
  </si>
  <si>
    <t>410901******171517</t>
  </si>
  <si>
    <t>河南省濮阳市华龙区王助乡东郭村1组</t>
  </si>
  <si>
    <t>申志高</t>
  </si>
  <si>
    <t>410901******231554</t>
  </si>
  <si>
    <t>河南省濮阳市华龙区王助乡靳赵寨村9组</t>
  </si>
  <si>
    <t>1393939****</t>
  </si>
  <si>
    <t>刘勤义</t>
  </si>
  <si>
    <t>410901******161514</t>
  </si>
  <si>
    <t>河南省濮阳市华龙区王助乡康呼村1组</t>
  </si>
  <si>
    <t>1508329****</t>
  </si>
  <si>
    <t>张立恩</t>
  </si>
  <si>
    <t>410928******150710</t>
  </si>
  <si>
    <t>河南省濮阳市华龙区新习乡东土林头村76号</t>
  </si>
  <si>
    <t>1372175****</t>
  </si>
  <si>
    <t>王红军</t>
  </si>
  <si>
    <t>410928******150637</t>
  </si>
  <si>
    <t>河南省濮阳市华龙区新习乡西街村125号</t>
  </si>
  <si>
    <t>1370080****</t>
  </si>
  <si>
    <t>张月丽</t>
  </si>
  <si>
    <t>410728******146582</t>
  </si>
  <si>
    <t>河南省濮阳市华龙区黄河路墨香苑2号楼2单元0201号</t>
  </si>
  <si>
    <t>1593672****</t>
  </si>
  <si>
    <t>杨振普</t>
  </si>
  <si>
    <t>410901******021113</t>
  </si>
  <si>
    <t>男</t>
  </si>
  <si>
    <t>河南省濮阳市华龙区昆吾路办事处安庄村4组</t>
  </si>
  <si>
    <t>1663939****</t>
  </si>
  <si>
    <t>王艳萍</t>
  </si>
  <si>
    <t>410901******111603</t>
  </si>
  <si>
    <t>女</t>
  </si>
  <si>
    <t>河南省濮阳市华龙区王助乡前铁邱村5组</t>
  </si>
  <si>
    <t>1523997****</t>
  </si>
  <si>
    <t>张志文</t>
  </si>
  <si>
    <t>410901******271555</t>
  </si>
  <si>
    <t>河南省濮阳市华龙区王助乡张庄村3组</t>
  </si>
  <si>
    <t>1523933****</t>
  </si>
  <si>
    <t>张爱竹</t>
  </si>
  <si>
    <t>410901******164546</t>
  </si>
  <si>
    <t>河南省濮阳市华龙区昆吾路市区六建公司家属院3号楼1单元7</t>
  </si>
  <si>
    <t>1593679****</t>
  </si>
  <si>
    <t>王照坤</t>
  </si>
  <si>
    <t>410901******270833</t>
  </si>
  <si>
    <t>河南省濮阳市华龙区京开大道351号院</t>
  </si>
  <si>
    <t>王士飞</t>
  </si>
  <si>
    <t>410901******101517</t>
  </si>
  <si>
    <t>河南省濮阳市华龙区皇甫办事处后皇甫村6组</t>
  </si>
  <si>
    <t>刘红珍</t>
  </si>
  <si>
    <t>410901******16004X</t>
  </si>
  <si>
    <t>河南省濮阳市华龙区黄河路办事处前合村4组</t>
  </si>
  <si>
    <t>侯明书</t>
  </si>
  <si>
    <t>410901******150059</t>
  </si>
  <si>
    <t>河南省濮阳县清河头乡管五星村401号</t>
  </si>
  <si>
    <t>1384933****</t>
  </si>
  <si>
    <t>闫士晓</t>
  </si>
  <si>
    <t>410926******23364x</t>
  </si>
  <si>
    <t>河南省范县龙王庄镇后刘庄村145号</t>
  </si>
  <si>
    <t>1508321****</t>
  </si>
  <si>
    <t>南广义</t>
  </si>
  <si>
    <t>410926******01121X</t>
  </si>
  <si>
    <t>河南省范县辛庄乡南庄村1号</t>
  </si>
  <si>
    <t>1308011****</t>
  </si>
  <si>
    <t>王利丹</t>
  </si>
  <si>
    <t>410928******260621</t>
  </si>
  <si>
    <t>河南省濮阳市华龙区新习乡王庄村295号</t>
  </si>
  <si>
    <t>1663930****</t>
  </si>
  <si>
    <t>王艳艳</t>
  </si>
  <si>
    <t>410928******200942</t>
  </si>
  <si>
    <t>河南省濮阳县清河头乡东七保寨村391号</t>
  </si>
  <si>
    <t>陈晓萌</t>
  </si>
  <si>
    <t>410926******182043</t>
  </si>
  <si>
    <t>河南省范县白衣阁乡陈楼村380号</t>
  </si>
  <si>
    <t>1893931****</t>
  </si>
  <si>
    <t>艾相顺</t>
  </si>
  <si>
    <t>410901******031118</t>
  </si>
  <si>
    <t>河南省濮阳市华龙区胡村乡前范庄村1组</t>
  </si>
  <si>
    <t>1366306****</t>
  </si>
  <si>
    <t>张同善</t>
  </si>
  <si>
    <t>410901******151110</t>
  </si>
  <si>
    <t>河南省濮阳市华龙区胡村乡北豆村3组</t>
  </si>
  <si>
    <t>1378130****</t>
  </si>
  <si>
    <t>范恭臣</t>
  </si>
  <si>
    <t>410901******27151X</t>
  </si>
  <si>
    <t>河南省濮阳市华龙区王助乡王固碾村1组</t>
  </si>
  <si>
    <t>1351394****</t>
  </si>
  <si>
    <t>刘素萍</t>
  </si>
  <si>
    <t>372930******151520</t>
  </si>
  <si>
    <t>河南省濮阳市华龙区胜利东路181号院24号楼2单元6号</t>
  </si>
  <si>
    <t>1523934****</t>
  </si>
  <si>
    <t>吴端供</t>
  </si>
  <si>
    <t>410926******183638</t>
  </si>
  <si>
    <t>河南省范县龙王庄乡吴桥村293号</t>
  </si>
  <si>
    <t>1303031****</t>
  </si>
  <si>
    <t>王忠伟</t>
  </si>
  <si>
    <t>410901******241593</t>
  </si>
  <si>
    <t>河南省濮阳市华龙区王助乡西李庄村1组</t>
  </si>
  <si>
    <t>1567016****</t>
  </si>
  <si>
    <t>林建波</t>
  </si>
  <si>
    <t>410901******301511</t>
  </si>
  <si>
    <t>河南省濮阳市华龙区王助乡王助村西村2组</t>
  </si>
  <si>
    <t>1853833****</t>
  </si>
  <si>
    <t>崔国霞</t>
  </si>
  <si>
    <t>370305******094323</t>
  </si>
  <si>
    <t>河南省濮阳市华龙区王助乡华西村8组</t>
  </si>
  <si>
    <t>1509023****</t>
  </si>
  <si>
    <t>刘金生</t>
  </si>
  <si>
    <t>410901******131552</t>
  </si>
  <si>
    <t>河南省濮阳市华龙区王助乡西郭村2组</t>
  </si>
  <si>
    <t>赵庆玉</t>
  </si>
  <si>
    <t>410926******231617</t>
  </si>
  <si>
    <t>河南省范县杨集乡八里庄村140号</t>
  </si>
  <si>
    <t>范喜军</t>
  </si>
  <si>
    <t>410901******301134</t>
  </si>
  <si>
    <t>河南省濮阳市华龙区胡村乡后范庄村4组</t>
  </si>
  <si>
    <t>1393938****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</si>
</sst>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.5"/>
      <color theme="1"/>
      <name val="Calibri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5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3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7" fillId="0" borderId="0"/>
    <xf numFmtId="0" fontId="14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0" borderId="0"/>
    <xf numFmtId="0" fontId="7" fillId="0" borderId="0"/>
    <xf numFmtId="0" fontId="7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56" applyFont="1" applyBorder="1" applyAlignment="1">
      <alignment horizontal="center" vertical="center"/>
    </xf>
    <xf numFmtId="0" fontId="6" fillId="0" borderId="2" xfId="56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37" applyFont="1" applyBorder="1" applyAlignment="1">
      <alignment horizontal="center" vertical="center"/>
    </xf>
    <xf numFmtId="0" fontId="4" fillId="0" borderId="3" xfId="13" applyFont="1" applyBorder="1" applyAlignment="1">
      <alignment horizontal="center" vertical="center"/>
    </xf>
    <xf numFmtId="0" fontId="0" fillId="0" borderId="3" xfId="37" applyFont="1" applyBorder="1" applyAlignment="1">
      <alignment horizontal="center" vertical="center"/>
    </xf>
    <xf numFmtId="0" fontId="8" fillId="0" borderId="3" xfId="37" applyFont="1" applyBorder="1" applyAlignment="1">
      <alignment horizontal="center" vertical="center"/>
    </xf>
    <xf numFmtId="0" fontId="9" fillId="0" borderId="3" xfId="37" applyFont="1" applyBorder="1" applyAlignment="1">
      <alignment horizontal="center" vertical="center"/>
    </xf>
    <xf numFmtId="0" fontId="10" fillId="0" borderId="3" xfId="37" applyFont="1" applyBorder="1" applyAlignment="1">
      <alignment horizontal="center" vertical="center"/>
    </xf>
    <xf numFmtId="0" fontId="10" fillId="0" borderId="3" xfId="13" applyFont="1" applyBorder="1" applyAlignment="1">
      <alignment horizontal="center" vertical="center"/>
    </xf>
    <xf numFmtId="0" fontId="11" fillId="0" borderId="3" xfId="37" applyFont="1" applyBorder="1" applyAlignment="1">
      <alignment horizontal="center" vertical="center"/>
    </xf>
    <xf numFmtId="0" fontId="4" fillId="0" borderId="3" xfId="48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49" fontId="4" fillId="0" borderId="3" xfId="48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48" applyFont="1" applyBorder="1" applyAlignment="1">
      <alignment horizontal="center" vertical="center"/>
    </xf>
    <xf numFmtId="49" fontId="4" fillId="0" borderId="3" xfId="48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2" borderId="3" xfId="48" applyNumberFormat="1" applyFont="1" applyFill="1" applyBorder="1" applyAlignment="1">
      <alignment horizontal="center" vertical="center"/>
    </xf>
    <xf numFmtId="0" fontId="10" fillId="0" borderId="3" xfId="48" applyFont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49" fontId="10" fillId="0" borderId="3" xfId="48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2" fillId="0" borderId="3" xfId="48" applyFont="1" applyBorder="1" applyAlignment="1">
      <alignment horizontal="center" vertical="center"/>
    </xf>
    <xf numFmtId="0" fontId="12" fillId="0" borderId="3" xfId="0" applyFont="1" applyFill="1" applyBorder="1">
      <alignment vertical="center"/>
    </xf>
    <xf numFmtId="49" fontId="12" fillId="0" borderId="3" xfId="48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3" xfId="48" applyFont="1" applyBorder="1" applyAlignment="1">
      <alignment horizontal="center" vertical="center"/>
    </xf>
    <xf numFmtId="49" fontId="8" fillId="0" borderId="3" xfId="48" applyNumberFormat="1" applyFont="1" applyBorder="1" applyAlignment="1">
      <alignment horizontal="center" vertical="center"/>
    </xf>
    <xf numFmtId="0" fontId="10" fillId="0" borderId="3" xfId="48" applyFont="1" applyFill="1" applyBorder="1" applyAlignment="1">
      <alignment horizontal="center" vertical="center"/>
    </xf>
    <xf numFmtId="49" fontId="10" fillId="0" borderId="3" xfId="48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3" xfId="13" applyFont="1" applyBorder="1">
      <alignment vertical="center"/>
    </xf>
    <xf numFmtId="0" fontId="13" fillId="0" borderId="0" xfId="0" applyFont="1" applyAlignment="1">
      <alignment horizontal="justify" vertical="center"/>
    </xf>
    <xf numFmtId="0" fontId="10" fillId="0" borderId="3" xfId="13" applyFont="1" applyBorder="1">
      <alignment vertical="center"/>
    </xf>
    <xf numFmtId="0" fontId="4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10" fillId="0" borderId="3" xfId="48" applyNumberFormat="1" applyFont="1" applyFill="1" applyBorder="1" applyAlignment="1">
      <alignment horizontal="center" vertical="center"/>
    </xf>
    <xf numFmtId="0" fontId="10" fillId="0" borderId="3" xfId="48" applyFont="1" applyFill="1" applyBorder="1" applyAlignment="1">
      <alignment horizontal="center" vertical="top"/>
    </xf>
    <xf numFmtId="49" fontId="10" fillId="0" borderId="3" xfId="48" applyNumberFormat="1" applyFont="1" applyFill="1" applyBorder="1" applyAlignment="1">
      <alignment horizontal="center" vertical="top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Normal" xfId="55"/>
    <cellStyle name="常规 2" xfId="56"/>
    <cellStyle name="常规 2 4" xfId="57"/>
    <cellStyle name="常规 3" xfId="58"/>
    <cellStyle name="常规 4" xfId="59"/>
    <cellStyle name="常规 5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60</xdr:row>
      <xdr:rowOff>0</xdr:rowOff>
    </xdr:from>
    <xdr:to>
      <xdr:col>1</xdr:col>
      <xdr:colOff>9525</xdr:colOff>
      <xdr:row>60</xdr:row>
      <xdr:rowOff>0</xdr:rowOff>
    </xdr:to>
    <xdr:sp>
      <xdr:nvSpPr>
        <xdr:cNvPr id="4" name="Line 14"/>
        <xdr:cNvSpPr/>
      </xdr:nvSpPr>
      <xdr:spPr>
        <a:xfrm>
          <a:off x="504825" y="1047877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9525</xdr:colOff>
      <xdr:row>60</xdr:row>
      <xdr:rowOff>0</xdr:rowOff>
    </xdr:to>
    <xdr:sp>
      <xdr:nvSpPr>
        <xdr:cNvPr id="5" name="Line 14"/>
        <xdr:cNvSpPr/>
      </xdr:nvSpPr>
      <xdr:spPr>
        <a:xfrm>
          <a:off x="504825" y="1047877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4"/>
  <sheetViews>
    <sheetView tabSelected="1" view="pageBreakPreview" zoomScale="130" zoomScaleNormal="115" topLeftCell="A11" workbookViewId="0">
      <selection activeCell="L17" sqref="L17"/>
    </sheetView>
  </sheetViews>
  <sheetFormatPr defaultColWidth="9" defaultRowHeight="14.25"/>
  <cols>
    <col min="1" max="1" width="6.625" style="7" customWidth="1"/>
    <col min="2" max="2" width="9.25" style="7" customWidth="1"/>
    <col min="3" max="3" width="8.625" style="7" customWidth="1"/>
    <col min="4" max="4" width="22.25" style="7" customWidth="1"/>
    <col min="5" max="5" width="7.5" style="7" customWidth="1"/>
    <col min="6" max="7" width="3.875" style="7" customWidth="1"/>
    <col min="8" max="8" width="4.625" style="7" customWidth="1"/>
    <col min="9" max="9" width="50.375" style="7" customWidth="1"/>
    <col min="10" max="10" width="14.25" style="7" customWidth="1"/>
    <col min="11" max="16384" width="9" style="7"/>
  </cols>
  <sheetData>
    <row r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0" t="s">
        <v>1</v>
      </c>
      <c r="B2" s="11"/>
      <c r="C2" s="11"/>
      <c r="D2" s="10"/>
      <c r="E2" s="10"/>
      <c r="F2" s="10"/>
      <c r="G2" s="10"/>
      <c r="H2" s="10"/>
      <c r="I2" s="10"/>
      <c r="J2" s="10"/>
    </row>
    <row r="3" s="1" customFormat="1" ht="12.95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2" customFormat="1" ht="12.95" customHeight="1" spans="1:11">
      <c r="A4" s="13">
        <v>1</v>
      </c>
      <c r="B4" s="14" t="s">
        <v>12</v>
      </c>
      <c r="C4" s="15" t="s">
        <v>13</v>
      </c>
      <c r="D4" s="16" t="s">
        <v>14</v>
      </c>
      <c r="E4" s="14" t="e">
        <f ca="1">_xlfn.IFS(LEN(D4)=15,DATEDIF(TEXT("19"&amp;MID(D4,7,6),"0-00-00"),TODAY(),"y"),LEN(D4)=18,DATEDIF(TEXT(MID(D4,7,8),"0-00-00"),TODAY(),"y"),TRUE,"身份证错误")</f>
        <v>#VALUE!</v>
      </c>
      <c r="F4" s="14" t="str">
        <f>IF(OR(LEN(D4)=15,LEN(D4)=18),IF(MOD(MID(D4,15,3)*1,2),"男","女"),#N/A)</f>
        <v>男</v>
      </c>
      <c r="G4" s="15" t="s">
        <v>15</v>
      </c>
      <c r="H4" s="15" t="s">
        <v>16</v>
      </c>
      <c r="I4" s="44" t="s">
        <v>17</v>
      </c>
      <c r="J4" s="14" t="s">
        <v>18</v>
      </c>
      <c r="K4" s="45"/>
    </row>
    <row r="5" s="2" customFormat="1" ht="12.95" customHeight="1" spans="1:11">
      <c r="A5" s="13">
        <v>2</v>
      </c>
      <c r="B5" s="14" t="s">
        <v>19</v>
      </c>
      <c r="C5" s="15" t="s">
        <v>13</v>
      </c>
      <c r="D5" s="16" t="s">
        <v>20</v>
      </c>
      <c r="E5" s="14" t="e">
        <f ca="1">_xlfn.IFS(LEN(D5)=15,DATEDIF(TEXT("19"&amp;MID(D5,7,6),"0-00-00"),TODAY(),"y"),LEN(D5)=18,DATEDIF(TEXT(MID(D5,7,8),"0-00-00"),TODAY(),"y"),TRUE,"身份证错误")</f>
        <v>#VALUE!</v>
      </c>
      <c r="F5" s="14" t="str">
        <f>IF(OR(LEN(D5)=15,LEN(D5)=18),IF(MOD(MID(D5,15,3)*1,2),"男","女"),#N/A)</f>
        <v>男</v>
      </c>
      <c r="G5" s="15" t="s">
        <v>15</v>
      </c>
      <c r="H5" s="15" t="s">
        <v>16</v>
      </c>
      <c r="I5" s="44" t="s">
        <v>21</v>
      </c>
      <c r="J5" s="14" t="s">
        <v>22</v>
      </c>
      <c r="K5" s="45"/>
    </row>
    <row r="6" s="2" customFormat="1" ht="12.95" customHeight="1" spans="1:11">
      <c r="A6" s="13">
        <v>3</v>
      </c>
      <c r="B6" s="14" t="s">
        <v>23</v>
      </c>
      <c r="C6" s="15" t="s">
        <v>13</v>
      </c>
      <c r="D6" s="16" t="s">
        <v>24</v>
      </c>
      <c r="E6" s="14" t="e">
        <f ca="1">_xlfn.IFS(LEN(D6)=15,DATEDIF(TEXT("19"&amp;MID(D6,7,6),"0-00-00"),TODAY(),"y"),LEN(D6)=18,DATEDIF(TEXT(MID(D6,7,8),"0-00-00"),TODAY(),"y"),TRUE,"身份证错误")</f>
        <v>#VALUE!</v>
      </c>
      <c r="F6" s="14" t="str">
        <f>IF(OR(LEN(D6)=15,LEN(D6)=18),IF(MOD(MID(D6,15,3)*1,2),"男","女"),#N/A)</f>
        <v>男</v>
      </c>
      <c r="G6" s="15" t="s">
        <v>15</v>
      </c>
      <c r="H6" s="15" t="s">
        <v>16</v>
      </c>
      <c r="I6" s="44" t="s">
        <v>25</v>
      </c>
      <c r="J6" s="14" t="s">
        <v>26</v>
      </c>
      <c r="K6" s="45"/>
    </row>
    <row r="7" s="3" customFormat="1" ht="12.95" customHeight="1" spans="1:11">
      <c r="A7" s="13">
        <v>4</v>
      </c>
      <c r="B7" s="17" t="s">
        <v>27</v>
      </c>
      <c r="C7" s="15" t="s">
        <v>13</v>
      </c>
      <c r="D7" s="18" t="s">
        <v>28</v>
      </c>
      <c r="E7" s="14" t="e">
        <f ca="1">_xlfn.IFS(LEN(D7)=15,DATEDIF(TEXT("19"&amp;MID(D7,7,6),"0-00-00"),TODAY(),"y"),LEN(D7)=18,DATEDIF(TEXT(MID(D7,7,8),"0-00-00"),TODAY(),"y"),TRUE,"身份证错误")</f>
        <v>#VALUE!</v>
      </c>
      <c r="F7" s="14" t="str">
        <f>IF(OR(LEN(D7)=15,LEN(D7)=18),IF(MOD(MID(D7,15,3)*1,2),"男","女"),#N/A)</f>
        <v>男</v>
      </c>
      <c r="G7" s="15" t="s">
        <v>15</v>
      </c>
      <c r="H7" s="15" t="s">
        <v>16</v>
      </c>
      <c r="I7" s="44" t="s">
        <v>29</v>
      </c>
      <c r="J7" s="17" t="s">
        <v>30</v>
      </c>
      <c r="K7" s="45"/>
    </row>
    <row r="8" s="3" customFormat="1" ht="12.95" customHeight="1" spans="1:11">
      <c r="A8" s="13">
        <v>5</v>
      </c>
      <c r="B8" s="17" t="s">
        <v>31</v>
      </c>
      <c r="C8" s="15" t="s">
        <v>13</v>
      </c>
      <c r="D8" s="18" t="s">
        <v>32</v>
      </c>
      <c r="E8" s="14" t="e">
        <f ca="1">_xlfn.IFS(LEN(D8)=15,DATEDIF(TEXT("19"&amp;MID(D8,7,6),"0-00-00"),TODAY(),"y"),LEN(D8)=18,DATEDIF(TEXT(MID(D8,7,8),"0-00-00"),TODAY(),"y"),TRUE,"身份证错误")</f>
        <v>#VALUE!</v>
      </c>
      <c r="F8" s="14" t="str">
        <f>IF(OR(LEN(D8)=15,LEN(D8)=18),IF(MOD(MID(D8,15,3)*1,2),"男","女"),#N/A)</f>
        <v>男</v>
      </c>
      <c r="G8" s="15" t="s">
        <v>15</v>
      </c>
      <c r="H8" s="15" t="s">
        <v>16</v>
      </c>
      <c r="I8" s="44" t="s">
        <v>33</v>
      </c>
      <c r="J8" s="14" t="s">
        <v>34</v>
      </c>
      <c r="K8" s="45"/>
    </row>
    <row r="9" s="3" customFormat="1" ht="12.95" customHeight="1" spans="1:11">
      <c r="A9" s="13">
        <v>6</v>
      </c>
      <c r="B9" s="17" t="s">
        <v>35</v>
      </c>
      <c r="C9" s="15" t="s">
        <v>13</v>
      </c>
      <c r="D9" s="18" t="s">
        <v>36</v>
      </c>
      <c r="E9" s="14" t="e">
        <f ca="1">_xlfn.IFS(LEN(D9)=15,DATEDIF(TEXT("19"&amp;MID(D9,7,6),"0-00-00"),TODAY(),"y"),LEN(D9)=18,DATEDIF(TEXT(MID(D9,7,8),"0-00-00"),TODAY(),"y"),TRUE,"身份证错误")</f>
        <v>#VALUE!</v>
      </c>
      <c r="F9" s="14" t="str">
        <f>IF(OR(LEN(D9)=15,LEN(D9)=18),IF(MOD(MID(D9,15,3)*1,2),"男","女"),#N/A)</f>
        <v>男</v>
      </c>
      <c r="G9" s="15" t="s">
        <v>15</v>
      </c>
      <c r="H9" s="15" t="s">
        <v>16</v>
      </c>
      <c r="I9" s="44" t="s">
        <v>37</v>
      </c>
      <c r="J9" s="17" t="s">
        <v>38</v>
      </c>
      <c r="K9" s="45"/>
    </row>
    <row r="10" s="3" customFormat="1" spans="1:11">
      <c r="A10" s="13">
        <v>7</v>
      </c>
      <c r="B10" s="17" t="s">
        <v>39</v>
      </c>
      <c r="C10" s="15" t="s">
        <v>13</v>
      </c>
      <c r="D10" s="18" t="s">
        <v>40</v>
      </c>
      <c r="E10" s="14" t="e">
        <f ca="1">_xlfn.IFS(LEN(D10)=15,DATEDIF(TEXT("19"&amp;MID(D10,7,6),"0-00-00"),TODAY(),"y"),LEN(D10)=18,DATEDIF(TEXT(MID(D10,7,8),"0-00-00"),TODAY(),"y"),TRUE,"身份证错误")</f>
        <v>#VALUE!</v>
      </c>
      <c r="F10" s="14" t="str">
        <f>IF(OR(LEN(D10)=15,LEN(D10)=18),IF(MOD(MID(D10,15,3)*1,2),"男","女"),#N/A)</f>
        <v>男</v>
      </c>
      <c r="G10" s="15" t="s">
        <v>15</v>
      </c>
      <c r="H10" s="15" t="s">
        <v>16</v>
      </c>
      <c r="I10" s="44" t="s">
        <v>41</v>
      </c>
      <c r="J10" s="17" t="s">
        <v>42</v>
      </c>
      <c r="K10" s="45"/>
    </row>
    <row r="11" s="3" customFormat="1" ht="12.95" customHeight="1" spans="1:11">
      <c r="A11" s="13">
        <v>8</v>
      </c>
      <c r="B11" s="17" t="s">
        <v>43</v>
      </c>
      <c r="C11" s="15" t="s">
        <v>13</v>
      </c>
      <c r="D11" s="18" t="s">
        <v>44</v>
      </c>
      <c r="E11" s="14" t="e">
        <f ca="1">_xlfn.IFS(LEN(D11)=15,DATEDIF(TEXT("19"&amp;MID(D11,7,6),"0-00-00"),TODAY(),"y"),LEN(D11)=18,DATEDIF(TEXT(MID(D11,7,8),"0-00-00"),TODAY(),"y"),TRUE,"身份证错误")</f>
        <v>#VALUE!</v>
      </c>
      <c r="F11" s="14" t="str">
        <f>IF(OR(LEN(D11)=15,LEN(D11)=18),IF(MOD(MID(D11,15,3)*1,2),"男","女"),#N/A)</f>
        <v>男</v>
      </c>
      <c r="G11" s="15" t="s">
        <v>15</v>
      </c>
      <c r="H11" s="15" t="s">
        <v>16</v>
      </c>
      <c r="I11" s="44" t="s">
        <v>45</v>
      </c>
      <c r="J11" s="17" t="s">
        <v>46</v>
      </c>
      <c r="K11" s="45"/>
    </row>
    <row r="12" s="3" customFormat="1" ht="12.95" customHeight="1" spans="1:11">
      <c r="A12" s="13">
        <v>9</v>
      </c>
      <c r="B12" s="17" t="s">
        <v>47</v>
      </c>
      <c r="C12" s="15" t="s">
        <v>13</v>
      </c>
      <c r="D12" s="18" t="s">
        <v>48</v>
      </c>
      <c r="E12" s="14" t="e">
        <f ca="1">_xlfn.IFS(LEN(D12)=15,DATEDIF(TEXT("19"&amp;MID(D12,7,6),"0-00-00"),TODAY(),"y"),LEN(D12)=18,DATEDIF(TEXT(MID(D12,7,8),"0-00-00"),TODAY(),"y"),TRUE,"身份证错误")</f>
        <v>#VALUE!</v>
      </c>
      <c r="F12" s="14" t="str">
        <f>IF(OR(LEN(D12)=15,LEN(D12)=18),IF(MOD(MID(D12,15,3)*1,2),"男","女"),#N/A)</f>
        <v>男</v>
      </c>
      <c r="G12" s="15" t="s">
        <v>15</v>
      </c>
      <c r="H12" s="15" t="s">
        <v>16</v>
      </c>
      <c r="I12" s="44" t="s">
        <v>49</v>
      </c>
      <c r="J12" s="17" t="s">
        <v>50</v>
      </c>
      <c r="K12" s="45"/>
    </row>
    <row r="13" s="3" customFormat="1" ht="12.95" customHeight="1" spans="1:11">
      <c r="A13" s="13">
        <v>10</v>
      </c>
      <c r="B13" s="17" t="s">
        <v>51</v>
      </c>
      <c r="C13" s="15" t="s">
        <v>13</v>
      </c>
      <c r="D13" s="18" t="s">
        <v>52</v>
      </c>
      <c r="E13" s="14" t="e">
        <f ca="1">_xlfn.IFS(LEN(D13)=15,DATEDIF(TEXT("19"&amp;MID(D13,7,6),"0-00-00"),TODAY(),"y"),LEN(D13)=18,DATEDIF(TEXT(MID(D13,7,8),"0-00-00"),TODAY(),"y"),TRUE,"身份证错误")</f>
        <v>#VALUE!</v>
      </c>
      <c r="F13" s="14" t="str">
        <f>IF(OR(LEN(D13)=15,LEN(D13)=18),IF(MOD(MID(D13,15,3)*1,2),"男","女"),#N/A)</f>
        <v>男</v>
      </c>
      <c r="G13" s="15" t="s">
        <v>15</v>
      </c>
      <c r="H13" s="15" t="s">
        <v>16</v>
      </c>
      <c r="I13" s="44" t="s">
        <v>53</v>
      </c>
      <c r="J13" s="17" t="s">
        <v>54</v>
      </c>
      <c r="K13" s="45"/>
    </row>
    <row r="14" s="2" customFormat="1" ht="12.95" customHeight="1" spans="1:11">
      <c r="A14" s="13">
        <v>11</v>
      </c>
      <c r="B14" s="17" t="s">
        <v>55</v>
      </c>
      <c r="C14" s="15" t="s">
        <v>13</v>
      </c>
      <c r="D14" s="18" t="s">
        <v>56</v>
      </c>
      <c r="E14" s="14" t="e">
        <f ca="1">_xlfn.IFS(LEN(D14)=15,DATEDIF(TEXT("19"&amp;MID(D14,7,6),"0-00-00"),TODAY(),"y"),LEN(D14)=18,DATEDIF(TEXT(MID(D14,7,8),"0-00-00"),TODAY(),"y"),TRUE,"身份证错误")</f>
        <v>#VALUE!</v>
      </c>
      <c r="F14" s="14" t="str">
        <f>IF(OR(LEN(D14)=15,LEN(D14)=18),IF(MOD(MID(D14,15,3)*1,2),"男","女"),#N/A)</f>
        <v>男</v>
      </c>
      <c r="G14" s="15" t="s">
        <v>15</v>
      </c>
      <c r="H14" s="15" t="s">
        <v>16</v>
      </c>
      <c r="I14" s="44" t="s">
        <v>57</v>
      </c>
      <c r="J14" s="17" t="s">
        <v>58</v>
      </c>
      <c r="K14" s="45"/>
    </row>
    <row r="15" s="2" customFormat="1" ht="12.95" customHeight="1" spans="1:11">
      <c r="A15" s="13">
        <v>12</v>
      </c>
      <c r="B15" s="14" t="s">
        <v>59</v>
      </c>
      <c r="C15" s="15" t="s">
        <v>13</v>
      </c>
      <c r="D15" s="16" t="s">
        <v>60</v>
      </c>
      <c r="E15" s="14" t="e">
        <f ca="1">_xlfn.IFS(LEN(D15)=15,DATEDIF(TEXT("19"&amp;MID(D15,7,6),"0-00-00"),TODAY(),"y"),LEN(D15)=18,DATEDIF(TEXT(MID(D15,7,8),"0-00-00"),TODAY(),"y"),TRUE,"身份证错误")</f>
        <v>#VALUE!</v>
      </c>
      <c r="F15" s="14" t="str">
        <f>IF(OR(LEN(D15)=15,LEN(D15)=18),IF(MOD(MID(D15,15,3)*1,2),"男","女"),#N/A)</f>
        <v>男</v>
      </c>
      <c r="G15" s="15" t="s">
        <v>15</v>
      </c>
      <c r="H15" s="15" t="s">
        <v>16</v>
      </c>
      <c r="I15" s="44" t="s">
        <v>61</v>
      </c>
      <c r="J15" s="14" t="s">
        <v>62</v>
      </c>
      <c r="K15" s="45"/>
    </row>
    <row r="16" s="2" customFormat="1" ht="12.95" customHeight="1" spans="1:11">
      <c r="A16" s="13">
        <v>13</v>
      </c>
      <c r="B16" s="14" t="s">
        <v>63</v>
      </c>
      <c r="C16" s="15" t="s">
        <v>13</v>
      </c>
      <c r="D16" s="16" t="s">
        <v>64</v>
      </c>
      <c r="E16" s="14" t="e">
        <f ca="1">_xlfn.IFS(LEN(D16)=15,DATEDIF(TEXT("19"&amp;MID(D16,7,6),"0-00-00"),TODAY(),"y"),LEN(D16)=18,DATEDIF(TEXT(MID(D16,7,8),"0-00-00"),TODAY(),"y"),TRUE,"身份证错误")</f>
        <v>#VALUE!</v>
      </c>
      <c r="F16" s="14" t="str">
        <f>IF(OR(LEN(D16)=15,LEN(D16)=18),IF(MOD(MID(D16,15,3)*1,2),"男","女"),#N/A)</f>
        <v>男</v>
      </c>
      <c r="G16" s="15" t="s">
        <v>15</v>
      </c>
      <c r="H16" s="15" t="s">
        <v>16</v>
      </c>
      <c r="I16" s="44" t="s">
        <v>65</v>
      </c>
      <c r="J16" s="14" t="s">
        <v>66</v>
      </c>
      <c r="K16" s="45"/>
    </row>
    <row r="17" s="4" customFormat="1" ht="12.95" customHeight="1" spans="1:11">
      <c r="A17" s="13">
        <v>14</v>
      </c>
      <c r="B17" s="19" t="s">
        <v>67</v>
      </c>
      <c r="C17" s="20" t="s">
        <v>13</v>
      </c>
      <c r="D17" s="21" t="s">
        <v>68</v>
      </c>
      <c r="E17" s="19" t="e">
        <f ca="1">_xlfn.IFS(LEN(D17)=15,DATEDIF(TEXT("19"&amp;MID(D17,7,6),"0-00-00"),TODAY(),"y"),LEN(D17)=18,DATEDIF(TEXT(MID(D17,7,8),"0-00-00"),TODAY(),"y"),TRUE,"身份证错误")</f>
        <v>#VALUE!</v>
      </c>
      <c r="F17" s="19" t="str">
        <f>IF(OR(LEN(D17)=15,LEN(D17)=18),IF(MOD(MID(D17,15,3)*1,2),"男","女"),#N/A)</f>
        <v>男</v>
      </c>
      <c r="G17" s="20" t="s">
        <v>15</v>
      </c>
      <c r="H17" s="20" t="s">
        <v>16</v>
      </c>
      <c r="I17" s="46" t="s">
        <v>69</v>
      </c>
      <c r="J17" s="19" t="s">
        <v>70</v>
      </c>
      <c r="K17" s="45"/>
    </row>
    <row r="18" s="2" customFormat="1" ht="12.95" customHeight="1" spans="1:11">
      <c r="A18" s="13">
        <v>15</v>
      </c>
      <c r="B18" s="17" t="s">
        <v>71</v>
      </c>
      <c r="C18" s="15" t="s">
        <v>13</v>
      </c>
      <c r="D18" s="18" t="s">
        <v>72</v>
      </c>
      <c r="E18" s="14" t="e">
        <f ca="1">_xlfn.IFS(LEN(D18)=15,DATEDIF(TEXT("19"&amp;MID(D18,7,6),"0-00-00"),TODAY(),"y"),LEN(D18)=18,DATEDIF(TEXT(MID(D18,7,8),"0-00-00"),TODAY(),"y"),TRUE,"身份证错误")</f>
        <v>#VALUE!</v>
      </c>
      <c r="F18" s="14" t="str">
        <f>IF(OR(LEN(D18)=15,LEN(D18)=18),IF(MOD(MID(D18,15,3)*1,2),"男","女"),#N/A)</f>
        <v>男</v>
      </c>
      <c r="G18" s="15" t="s">
        <v>15</v>
      </c>
      <c r="H18" s="15" t="s">
        <v>16</v>
      </c>
      <c r="I18" s="44" t="s">
        <v>73</v>
      </c>
      <c r="J18" s="17" t="s">
        <v>74</v>
      </c>
      <c r="K18" s="45"/>
    </row>
    <row r="19" s="2" customFormat="1" ht="12.95" customHeight="1" spans="1:11">
      <c r="A19" s="13">
        <v>16</v>
      </c>
      <c r="B19" s="17" t="s">
        <v>75</v>
      </c>
      <c r="C19" s="15" t="s">
        <v>13</v>
      </c>
      <c r="D19" s="18" t="s">
        <v>76</v>
      </c>
      <c r="E19" s="14" t="e">
        <f ca="1">_xlfn.IFS(LEN(D19)=15,DATEDIF(TEXT("19"&amp;MID(D19,7,6),"0-00-00"),TODAY(),"y"),LEN(D19)=18,DATEDIF(TEXT(MID(D19,7,8),"0-00-00"),TODAY(),"y"),TRUE,"身份证错误")</f>
        <v>#VALUE!</v>
      </c>
      <c r="F19" s="14" t="str">
        <f>IF(OR(LEN(D19)=15,LEN(D19)=18),IF(MOD(MID(D19,15,3)*1,2),"男","女"),#N/A)</f>
        <v>男</v>
      </c>
      <c r="G19" s="15" t="s">
        <v>15</v>
      </c>
      <c r="H19" s="15" t="s">
        <v>16</v>
      </c>
      <c r="I19" s="44" t="s">
        <v>77</v>
      </c>
      <c r="J19" s="17" t="s">
        <v>78</v>
      </c>
      <c r="K19" s="45"/>
    </row>
    <row r="20" s="2" customFormat="1" ht="12.95" customHeight="1" spans="1:11">
      <c r="A20" s="13">
        <v>17</v>
      </c>
      <c r="B20" s="17" t="s">
        <v>79</v>
      </c>
      <c r="C20" s="15" t="s">
        <v>13</v>
      </c>
      <c r="D20" s="18" t="s">
        <v>80</v>
      </c>
      <c r="E20" s="14" t="e">
        <f ca="1">_xlfn.IFS(LEN(D20)=15,DATEDIF(TEXT("19"&amp;MID(D20,7,6),"0-00-00"),TODAY(),"y"),LEN(D20)=18,DATEDIF(TEXT(MID(D20,7,8),"0-00-00"),TODAY(),"y"),TRUE,"身份证错误")</f>
        <v>#VALUE!</v>
      </c>
      <c r="F20" s="14" t="str">
        <f>IF(OR(LEN(D20)=15,LEN(D20)=18),IF(MOD(MID(D20,15,3)*1,2),"男","女"),#N/A)</f>
        <v>男</v>
      </c>
      <c r="G20" s="15" t="s">
        <v>15</v>
      </c>
      <c r="H20" s="15" t="s">
        <v>16</v>
      </c>
      <c r="I20" s="44" t="s">
        <v>81</v>
      </c>
      <c r="J20" s="17" t="s">
        <v>82</v>
      </c>
      <c r="K20" s="45"/>
    </row>
    <row r="21" s="2" customFormat="1" ht="12.95" customHeight="1" spans="1:11">
      <c r="A21" s="13">
        <v>18</v>
      </c>
      <c r="B21" s="14" t="s">
        <v>83</v>
      </c>
      <c r="C21" s="15" t="s">
        <v>13</v>
      </c>
      <c r="D21" s="16" t="s">
        <v>84</v>
      </c>
      <c r="E21" s="14" t="e">
        <f ca="1">_xlfn.IFS(LEN(D21)=15,DATEDIF(TEXT("19"&amp;MID(D21,7,6),"0-00-00"),TODAY(),"y"),LEN(D21)=18,DATEDIF(TEXT(MID(D21,7,8),"0-00-00"),TODAY(),"y"),TRUE,"身份证错误")</f>
        <v>#VALUE!</v>
      </c>
      <c r="F21" s="14" t="str">
        <f>IF(OR(LEN(D21)=15,LEN(D21)=18),IF(MOD(MID(D21,15,3)*1,2),"男","女"),#N/A)</f>
        <v>男</v>
      </c>
      <c r="G21" s="15" t="s">
        <v>15</v>
      </c>
      <c r="H21" s="15" t="s">
        <v>16</v>
      </c>
      <c r="I21" s="44" t="s">
        <v>85</v>
      </c>
      <c r="J21" s="14" t="s">
        <v>86</v>
      </c>
      <c r="K21" s="45"/>
    </row>
    <row r="22" s="2" customFormat="1" ht="12.95" customHeight="1" spans="1:11">
      <c r="A22" s="13">
        <v>19</v>
      </c>
      <c r="B22" s="17" t="s">
        <v>87</v>
      </c>
      <c r="C22" s="15" t="s">
        <v>13</v>
      </c>
      <c r="D22" s="18" t="s">
        <v>88</v>
      </c>
      <c r="E22" s="14" t="e">
        <f ca="1" t="shared" ref="E22:E30" si="0">_xlfn.IFS(LEN(D22)=15,DATEDIF(TEXT("19"&amp;MID(D22,7,6),"0-00-00"),TODAY(),"y"),LEN(D22)=18,DATEDIF(TEXT(MID(D22,7,8),"0-00-00"),TODAY(),"y"),TRUE,"身份证错误")</f>
        <v>#VALUE!</v>
      </c>
      <c r="F22" s="14" t="str">
        <f t="shared" ref="F22:F47" si="1">IF(OR(LEN(D22)=15,LEN(D22)=18),IF(MOD(MID(D22,15,3)*1,2),"男","女"),#N/A)</f>
        <v>男</v>
      </c>
      <c r="G22" s="15" t="s">
        <v>15</v>
      </c>
      <c r="H22" s="15" t="s">
        <v>16</v>
      </c>
      <c r="I22" s="44" t="s">
        <v>89</v>
      </c>
      <c r="J22" s="17" t="s">
        <v>90</v>
      </c>
      <c r="K22" s="45"/>
    </row>
    <row r="23" s="2" customFormat="1" ht="12.95" customHeight="1" spans="1:11">
      <c r="A23" s="13">
        <v>20</v>
      </c>
      <c r="B23" s="17" t="s">
        <v>91</v>
      </c>
      <c r="C23" s="15" t="s">
        <v>13</v>
      </c>
      <c r="D23" s="18" t="s">
        <v>92</v>
      </c>
      <c r="E23" s="14" t="e">
        <f ca="1" t="shared" si="0"/>
        <v>#VALUE!</v>
      </c>
      <c r="F23" s="14" t="str">
        <f t="shared" si="1"/>
        <v>男</v>
      </c>
      <c r="G23" s="15" t="s">
        <v>15</v>
      </c>
      <c r="H23" s="15" t="s">
        <v>16</v>
      </c>
      <c r="I23" s="44" t="s">
        <v>93</v>
      </c>
      <c r="J23" s="17" t="s">
        <v>94</v>
      </c>
      <c r="K23" s="45"/>
    </row>
    <row r="24" s="2" customFormat="1" ht="12.95" customHeight="1" spans="1:11">
      <c r="A24" s="13">
        <v>21</v>
      </c>
      <c r="B24" s="17" t="s">
        <v>95</v>
      </c>
      <c r="C24" s="15" t="s">
        <v>13</v>
      </c>
      <c r="D24" s="18" t="s">
        <v>96</v>
      </c>
      <c r="E24" s="14" t="e">
        <f ca="1" t="shared" si="0"/>
        <v>#VALUE!</v>
      </c>
      <c r="F24" s="14" t="str">
        <f t="shared" si="1"/>
        <v>男</v>
      </c>
      <c r="G24" s="15" t="s">
        <v>15</v>
      </c>
      <c r="H24" s="15" t="s">
        <v>16</v>
      </c>
      <c r="I24" s="44" t="s">
        <v>97</v>
      </c>
      <c r="J24" s="17" t="s">
        <v>98</v>
      </c>
      <c r="K24" s="45"/>
    </row>
    <row r="25" s="2" customFormat="1" ht="12.95" customHeight="1" spans="1:11">
      <c r="A25" s="13">
        <v>22</v>
      </c>
      <c r="B25" s="17" t="s">
        <v>99</v>
      </c>
      <c r="C25" s="15" t="s">
        <v>13</v>
      </c>
      <c r="D25" s="18" t="s">
        <v>100</v>
      </c>
      <c r="E25" s="14" t="e">
        <f ca="1" t="shared" si="0"/>
        <v>#VALUE!</v>
      </c>
      <c r="F25" s="14" t="str">
        <f t="shared" si="1"/>
        <v>男</v>
      </c>
      <c r="G25" s="15" t="s">
        <v>15</v>
      </c>
      <c r="H25" s="15" t="s">
        <v>16</v>
      </c>
      <c r="I25" s="44" t="s">
        <v>101</v>
      </c>
      <c r="J25" s="17" t="s">
        <v>82</v>
      </c>
      <c r="K25" s="45"/>
    </row>
    <row r="26" s="2" customFormat="1" ht="12.95" customHeight="1" spans="1:11">
      <c r="A26" s="13">
        <v>23</v>
      </c>
      <c r="B26" s="17" t="s">
        <v>102</v>
      </c>
      <c r="C26" s="15" t="s">
        <v>13</v>
      </c>
      <c r="D26" s="18" t="s">
        <v>103</v>
      </c>
      <c r="E26" s="14" t="e">
        <f ca="1" t="shared" si="0"/>
        <v>#VALUE!</v>
      </c>
      <c r="F26" s="14" t="str">
        <f t="shared" si="1"/>
        <v>男</v>
      </c>
      <c r="G26" s="15" t="s">
        <v>15</v>
      </c>
      <c r="H26" s="15" t="s">
        <v>16</v>
      </c>
      <c r="I26" s="44" t="s">
        <v>104</v>
      </c>
      <c r="J26" s="17" t="s">
        <v>105</v>
      </c>
      <c r="K26" s="45"/>
    </row>
    <row r="27" s="5" customFormat="1" spans="1:11">
      <c r="A27" s="13">
        <v>24</v>
      </c>
      <c r="B27" s="17" t="s">
        <v>106</v>
      </c>
      <c r="C27" s="15" t="s">
        <v>13</v>
      </c>
      <c r="D27" s="18" t="s">
        <v>107</v>
      </c>
      <c r="E27" s="14" t="e">
        <f ca="1" t="shared" si="0"/>
        <v>#VALUE!</v>
      </c>
      <c r="F27" s="14" t="str">
        <f t="shared" si="1"/>
        <v>男</v>
      </c>
      <c r="G27" s="15" t="s">
        <v>15</v>
      </c>
      <c r="H27" s="15" t="s">
        <v>16</v>
      </c>
      <c r="I27" s="44" t="s">
        <v>108</v>
      </c>
      <c r="J27" s="17" t="s">
        <v>109</v>
      </c>
      <c r="K27" s="45"/>
    </row>
    <row r="28" s="5" customFormat="1" spans="1:11">
      <c r="A28" s="13">
        <v>25</v>
      </c>
      <c r="B28" s="17" t="s">
        <v>110</v>
      </c>
      <c r="C28" s="15" t="s">
        <v>13</v>
      </c>
      <c r="D28" s="18" t="s">
        <v>111</v>
      </c>
      <c r="E28" s="14" t="e">
        <f ca="1" t="shared" si="0"/>
        <v>#VALUE!</v>
      </c>
      <c r="F28" s="14" t="str">
        <f t="shared" si="1"/>
        <v>男</v>
      </c>
      <c r="G28" s="15" t="s">
        <v>15</v>
      </c>
      <c r="H28" s="15" t="s">
        <v>16</v>
      </c>
      <c r="I28" s="44" t="s">
        <v>112</v>
      </c>
      <c r="J28" s="17" t="s">
        <v>113</v>
      </c>
      <c r="K28" s="45"/>
    </row>
    <row r="29" s="5" customFormat="1" spans="1:11">
      <c r="A29" s="13">
        <v>26</v>
      </c>
      <c r="B29" s="17" t="s">
        <v>114</v>
      </c>
      <c r="C29" s="15" t="s">
        <v>13</v>
      </c>
      <c r="D29" s="18" t="s">
        <v>115</v>
      </c>
      <c r="E29" s="14" t="e">
        <f ca="1" t="shared" si="0"/>
        <v>#VALUE!</v>
      </c>
      <c r="F29" s="14" t="str">
        <f t="shared" si="1"/>
        <v>男</v>
      </c>
      <c r="G29" s="15" t="s">
        <v>15</v>
      </c>
      <c r="H29" s="15" t="s">
        <v>16</v>
      </c>
      <c r="I29" s="44" t="s">
        <v>116</v>
      </c>
      <c r="J29" s="17" t="s">
        <v>117</v>
      </c>
      <c r="K29" s="45"/>
    </row>
    <row r="30" s="6" customFormat="1" spans="1:11">
      <c r="A30" s="13">
        <v>27</v>
      </c>
      <c r="B30" s="17" t="s">
        <v>118</v>
      </c>
      <c r="C30" s="15" t="s">
        <v>13</v>
      </c>
      <c r="D30" s="18" t="s">
        <v>119</v>
      </c>
      <c r="E30" s="14" t="e">
        <f ca="1" t="shared" si="0"/>
        <v>#VALUE!</v>
      </c>
      <c r="F30" s="14" t="str">
        <f t="shared" si="1"/>
        <v>女</v>
      </c>
      <c r="G30" s="15" t="s">
        <v>15</v>
      </c>
      <c r="H30" s="15" t="s">
        <v>16</v>
      </c>
      <c r="I30" s="44" t="s">
        <v>120</v>
      </c>
      <c r="J30" s="17" t="s">
        <v>121</v>
      </c>
      <c r="K30" s="45"/>
    </row>
    <row r="31" spans="1:10">
      <c r="A31" s="13">
        <v>28</v>
      </c>
      <c r="B31" s="22" t="s">
        <v>122</v>
      </c>
      <c r="C31" s="23" t="s">
        <v>13</v>
      </c>
      <c r="D31" s="24" t="s">
        <v>123</v>
      </c>
      <c r="E31" s="22">
        <v>40</v>
      </c>
      <c r="F31" s="22" t="str">
        <f t="shared" si="1"/>
        <v>男</v>
      </c>
      <c r="G31" s="25" t="s">
        <v>15</v>
      </c>
      <c r="H31" s="25" t="s">
        <v>16</v>
      </c>
      <c r="I31" s="23" t="s">
        <v>124</v>
      </c>
      <c r="J31" s="22" t="s">
        <v>125</v>
      </c>
    </row>
    <row r="32" spans="1:10">
      <c r="A32" s="13">
        <v>29</v>
      </c>
      <c r="B32" s="22" t="s">
        <v>126</v>
      </c>
      <c r="C32" s="23" t="s">
        <v>13</v>
      </c>
      <c r="D32" s="24" t="s">
        <v>127</v>
      </c>
      <c r="E32" s="22">
        <v>35</v>
      </c>
      <c r="F32" s="22" t="str">
        <f t="shared" si="1"/>
        <v>女</v>
      </c>
      <c r="G32" s="25" t="s">
        <v>15</v>
      </c>
      <c r="H32" s="25" t="s">
        <v>16</v>
      </c>
      <c r="I32" s="23" t="s">
        <v>128</v>
      </c>
      <c r="J32" s="22" t="s">
        <v>129</v>
      </c>
    </row>
    <row r="33" spans="1:10">
      <c r="A33" s="13">
        <v>30</v>
      </c>
      <c r="B33" s="26" t="s">
        <v>130</v>
      </c>
      <c r="C33" s="23" t="s">
        <v>13</v>
      </c>
      <c r="D33" s="27" t="s">
        <v>131</v>
      </c>
      <c r="E33" s="26">
        <v>58</v>
      </c>
      <c r="F33" s="26" t="str">
        <f t="shared" si="1"/>
        <v>女</v>
      </c>
      <c r="G33" s="28" t="s">
        <v>15</v>
      </c>
      <c r="H33" s="28" t="s">
        <v>16</v>
      </c>
      <c r="I33" s="47" t="s">
        <v>132</v>
      </c>
      <c r="J33" s="26" t="s">
        <v>133</v>
      </c>
    </row>
    <row r="34" spans="1:10">
      <c r="A34" s="13">
        <v>31</v>
      </c>
      <c r="B34" s="26" t="s">
        <v>134</v>
      </c>
      <c r="C34" s="23" t="s">
        <v>13</v>
      </c>
      <c r="D34" s="27" t="s">
        <v>135</v>
      </c>
      <c r="E34" s="26">
        <v>38</v>
      </c>
      <c r="F34" s="26" t="str">
        <f t="shared" si="1"/>
        <v>女</v>
      </c>
      <c r="G34" s="28" t="s">
        <v>15</v>
      </c>
      <c r="H34" s="28" t="s">
        <v>16</v>
      </c>
      <c r="I34" s="47" t="s">
        <v>136</v>
      </c>
      <c r="J34" s="26" t="s">
        <v>137</v>
      </c>
    </row>
    <row r="35" spans="1:10">
      <c r="A35" s="13">
        <v>32</v>
      </c>
      <c r="B35" s="26" t="s">
        <v>138</v>
      </c>
      <c r="C35" s="23" t="s">
        <v>13</v>
      </c>
      <c r="D35" s="27" t="s">
        <v>139</v>
      </c>
      <c r="E35" s="26">
        <v>30</v>
      </c>
      <c r="F35" s="26" t="str">
        <f t="shared" si="1"/>
        <v>女</v>
      </c>
      <c r="G35" s="28" t="s">
        <v>15</v>
      </c>
      <c r="H35" s="28" t="s">
        <v>16</v>
      </c>
      <c r="I35" s="47" t="s">
        <v>140</v>
      </c>
      <c r="J35" s="26" t="s">
        <v>141</v>
      </c>
    </row>
    <row r="36" spans="1:10">
      <c r="A36" s="13">
        <v>33</v>
      </c>
      <c r="B36" s="26" t="s">
        <v>142</v>
      </c>
      <c r="C36" s="23" t="s">
        <v>13</v>
      </c>
      <c r="D36" s="27" t="s">
        <v>143</v>
      </c>
      <c r="E36" s="26">
        <v>34</v>
      </c>
      <c r="F36" s="26" t="str">
        <f t="shared" si="1"/>
        <v>男</v>
      </c>
      <c r="G36" s="28" t="s">
        <v>15</v>
      </c>
      <c r="H36" s="28" t="s">
        <v>16</v>
      </c>
      <c r="I36" s="47" t="s">
        <v>144</v>
      </c>
      <c r="J36" s="26" t="s">
        <v>145</v>
      </c>
    </row>
    <row r="37" spans="1:10">
      <c r="A37" s="13">
        <v>34</v>
      </c>
      <c r="B37" s="26" t="s">
        <v>146</v>
      </c>
      <c r="C37" s="23" t="s">
        <v>13</v>
      </c>
      <c r="D37" s="27" t="s">
        <v>147</v>
      </c>
      <c r="E37" s="26">
        <v>45</v>
      </c>
      <c r="F37" s="26" t="str">
        <f t="shared" si="1"/>
        <v>男</v>
      </c>
      <c r="G37" s="28" t="s">
        <v>15</v>
      </c>
      <c r="H37" s="28" t="s">
        <v>16</v>
      </c>
      <c r="I37" s="47" t="s">
        <v>148</v>
      </c>
      <c r="J37" s="26" t="s">
        <v>149</v>
      </c>
    </row>
    <row r="38" spans="1:10">
      <c r="A38" s="13">
        <v>35</v>
      </c>
      <c r="B38" s="26" t="s">
        <v>150</v>
      </c>
      <c r="C38" s="23" t="s">
        <v>13</v>
      </c>
      <c r="D38" s="27" t="s">
        <v>151</v>
      </c>
      <c r="E38" s="26">
        <v>49</v>
      </c>
      <c r="F38" s="26" t="str">
        <f t="shared" si="1"/>
        <v>男</v>
      </c>
      <c r="G38" s="28" t="s">
        <v>15</v>
      </c>
      <c r="H38" s="28" t="s">
        <v>16</v>
      </c>
      <c r="I38" s="47" t="s">
        <v>152</v>
      </c>
      <c r="J38" s="26" t="s">
        <v>153</v>
      </c>
    </row>
    <row r="39" spans="1:10">
      <c r="A39" s="13">
        <v>36</v>
      </c>
      <c r="B39" s="26" t="s">
        <v>154</v>
      </c>
      <c r="C39" s="23" t="s">
        <v>13</v>
      </c>
      <c r="D39" s="27" t="s">
        <v>155</v>
      </c>
      <c r="E39" s="26">
        <v>24</v>
      </c>
      <c r="F39" s="26" t="str">
        <f t="shared" si="1"/>
        <v>男</v>
      </c>
      <c r="G39" s="28" t="s">
        <v>15</v>
      </c>
      <c r="H39" s="28" t="s">
        <v>16</v>
      </c>
      <c r="I39" s="47" t="s">
        <v>156</v>
      </c>
      <c r="J39" s="26" t="s">
        <v>157</v>
      </c>
    </row>
    <row r="40" spans="1:10">
      <c r="A40" s="13">
        <v>37</v>
      </c>
      <c r="B40" s="26" t="s">
        <v>158</v>
      </c>
      <c r="C40" s="23" t="s">
        <v>13</v>
      </c>
      <c r="D40" s="29" t="s">
        <v>159</v>
      </c>
      <c r="E40" s="26">
        <v>51</v>
      </c>
      <c r="F40" s="26" t="str">
        <f t="shared" si="1"/>
        <v>男</v>
      </c>
      <c r="G40" s="28" t="s">
        <v>15</v>
      </c>
      <c r="H40" s="28" t="s">
        <v>16</v>
      </c>
      <c r="I40" s="47" t="s">
        <v>160</v>
      </c>
      <c r="J40" s="26" t="s">
        <v>161</v>
      </c>
    </row>
    <row r="41" spans="1:10">
      <c r="A41" s="13">
        <v>38</v>
      </c>
      <c r="B41" s="26" t="s">
        <v>162</v>
      </c>
      <c r="C41" s="23" t="s">
        <v>13</v>
      </c>
      <c r="D41" s="27" t="s">
        <v>163</v>
      </c>
      <c r="E41" s="26">
        <v>25</v>
      </c>
      <c r="F41" s="26" t="str">
        <f t="shared" si="1"/>
        <v>男</v>
      </c>
      <c r="G41" s="28" t="s">
        <v>15</v>
      </c>
      <c r="H41" s="28" t="s">
        <v>16</v>
      </c>
      <c r="I41" s="47" t="s">
        <v>164</v>
      </c>
      <c r="J41" s="26" t="s">
        <v>165</v>
      </c>
    </row>
    <row r="42" spans="1:10">
      <c r="A42" s="13">
        <v>39</v>
      </c>
      <c r="B42" s="26" t="s">
        <v>166</v>
      </c>
      <c r="C42" s="23" t="s">
        <v>13</v>
      </c>
      <c r="D42" s="27" t="s">
        <v>167</v>
      </c>
      <c r="E42" s="26">
        <v>37</v>
      </c>
      <c r="F42" s="26" t="str">
        <f t="shared" si="1"/>
        <v>男</v>
      </c>
      <c r="G42" s="28" t="s">
        <v>15</v>
      </c>
      <c r="H42" s="28" t="s">
        <v>16</v>
      </c>
      <c r="I42" s="47" t="s">
        <v>168</v>
      </c>
      <c r="J42" s="26" t="s">
        <v>169</v>
      </c>
    </row>
    <row r="43" spans="1:10">
      <c r="A43" s="13">
        <v>40</v>
      </c>
      <c r="B43" s="26" t="s">
        <v>170</v>
      </c>
      <c r="C43" s="23" t="s">
        <v>13</v>
      </c>
      <c r="D43" s="27" t="s">
        <v>171</v>
      </c>
      <c r="E43" s="26">
        <v>26</v>
      </c>
      <c r="F43" s="26" t="str">
        <f t="shared" si="1"/>
        <v>男</v>
      </c>
      <c r="G43" s="28" t="s">
        <v>15</v>
      </c>
      <c r="H43" s="28" t="s">
        <v>16</v>
      </c>
      <c r="I43" s="47" t="s">
        <v>172</v>
      </c>
      <c r="J43" s="26" t="s">
        <v>173</v>
      </c>
    </row>
    <row r="44" spans="1:10">
      <c r="A44" s="13">
        <v>41</v>
      </c>
      <c r="B44" s="30" t="s">
        <v>174</v>
      </c>
      <c r="C44" s="31" t="s">
        <v>13</v>
      </c>
      <c r="D44" s="32" t="s">
        <v>175</v>
      </c>
      <c r="E44" s="30">
        <v>44</v>
      </c>
      <c r="F44" s="30" t="str">
        <f t="shared" si="1"/>
        <v>女</v>
      </c>
      <c r="G44" s="33" t="s">
        <v>15</v>
      </c>
      <c r="H44" s="33" t="s">
        <v>16</v>
      </c>
      <c r="I44" s="48" t="s">
        <v>176</v>
      </c>
      <c r="J44" s="30" t="s">
        <v>177</v>
      </c>
    </row>
    <row r="45" spans="1:10">
      <c r="A45" s="13">
        <v>42</v>
      </c>
      <c r="B45" s="26" t="s">
        <v>178</v>
      </c>
      <c r="C45" s="23" t="s">
        <v>13</v>
      </c>
      <c r="D45" s="27" t="s">
        <v>179</v>
      </c>
      <c r="E45" s="26">
        <v>47</v>
      </c>
      <c r="F45" s="26" t="str">
        <f t="shared" si="1"/>
        <v>男</v>
      </c>
      <c r="G45" s="28" t="s">
        <v>15</v>
      </c>
      <c r="H45" s="28" t="s">
        <v>16</v>
      </c>
      <c r="I45" s="47" t="s">
        <v>180</v>
      </c>
      <c r="J45" s="26" t="s">
        <v>181</v>
      </c>
    </row>
    <row r="46" spans="1:10">
      <c r="A46" s="13">
        <v>43</v>
      </c>
      <c r="B46" s="26" t="s">
        <v>182</v>
      </c>
      <c r="C46" s="23" t="s">
        <v>13</v>
      </c>
      <c r="D46" s="27" t="s">
        <v>183</v>
      </c>
      <c r="E46" s="26">
        <v>37</v>
      </c>
      <c r="F46" s="26" t="str">
        <f t="shared" si="1"/>
        <v>女</v>
      </c>
      <c r="G46" s="28" t="s">
        <v>15</v>
      </c>
      <c r="H46" s="28" t="s">
        <v>16</v>
      </c>
      <c r="I46" s="47" t="s">
        <v>184</v>
      </c>
      <c r="J46" s="26" t="s">
        <v>185</v>
      </c>
    </row>
    <row r="47" spans="1:10">
      <c r="A47" s="13">
        <v>44</v>
      </c>
      <c r="B47" s="26" t="s">
        <v>186</v>
      </c>
      <c r="C47" s="23" t="s">
        <v>13</v>
      </c>
      <c r="D47" s="27" t="s">
        <v>187</v>
      </c>
      <c r="E47" s="26">
        <v>46</v>
      </c>
      <c r="F47" s="26" t="str">
        <f t="shared" si="1"/>
        <v>女</v>
      </c>
      <c r="G47" s="28" t="s">
        <v>15</v>
      </c>
      <c r="H47" s="28" t="s">
        <v>16</v>
      </c>
      <c r="I47" s="47" t="s">
        <v>188</v>
      </c>
      <c r="J47" s="26" t="s">
        <v>189</v>
      </c>
    </row>
    <row r="48" spans="1:10">
      <c r="A48" s="13">
        <v>45</v>
      </c>
      <c r="B48" s="26" t="s">
        <v>190</v>
      </c>
      <c r="C48" s="23" t="s">
        <v>13</v>
      </c>
      <c r="D48" s="27" t="s">
        <v>191</v>
      </c>
      <c r="E48" s="26">
        <v>33</v>
      </c>
      <c r="F48" s="26" t="str">
        <f>IF(OR(LEN(D48)=15,LEN(D48)=18),IF(MOD(MID(D48,15,3)*1,2),"男","女"),#N/A)</f>
        <v>女</v>
      </c>
      <c r="G48" s="28" t="s">
        <v>15</v>
      </c>
      <c r="H48" s="28" t="s">
        <v>16</v>
      </c>
      <c r="I48" s="47" t="s">
        <v>168</v>
      </c>
      <c r="J48" s="26" t="s">
        <v>192</v>
      </c>
    </row>
    <row r="49" spans="1:10">
      <c r="A49" s="13">
        <v>46</v>
      </c>
      <c r="B49" s="26" t="s">
        <v>193</v>
      </c>
      <c r="C49" s="23" t="s">
        <v>13</v>
      </c>
      <c r="D49" s="27" t="s">
        <v>194</v>
      </c>
      <c r="E49" s="26">
        <v>59</v>
      </c>
      <c r="F49" s="26" t="str">
        <f>IF(OR(LEN(D49)=15,LEN(D49)=18),IF(MOD(MID(D49,15,3)*1,2),"男","女"),#N/A)</f>
        <v>男</v>
      </c>
      <c r="G49" s="28" t="s">
        <v>15</v>
      </c>
      <c r="H49" s="28" t="s">
        <v>16</v>
      </c>
      <c r="I49" s="47" t="s">
        <v>195</v>
      </c>
      <c r="J49" s="26" t="s">
        <v>196</v>
      </c>
    </row>
    <row r="50" spans="1:10">
      <c r="A50" s="13">
        <v>47</v>
      </c>
      <c r="B50" s="26" t="s">
        <v>197</v>
      </c>
      <c r="C50" s="23" t="s">
        <v>13</v>
      </c>
      <c r="D50" s="27" t="s">
        <v>198</v>
      </c>
      <c r="E50" s="26">
        <v>40</v>
      </c>
      <c r="F50" s="26" t="str">
        <f>IF(OR(LEN(D50)=15,LEN(D50)=18),IF(MOD(MID(D50,15,3)*1,2),"男","女"),#N/A)</f>
        <v>女</v>
      </c>
      <c r="G50" s="28" t="s">
        <v>15</v>
      </c>
      <c r="H50" s="28" t="s">
        <v>16</v>
      </c>
      <c r="I50" s="47" t="s">
        <v>199</v>
      </c>
      <c r="J50" s="26" t="s">
        <v>200</v>
      </c>
    </row>
    <row r="51" spans="1:10">
      <c r="A51" s="13">
        <v>48</v>
      </c>
      <c r="B51" s="26" t="s">
        <v>201</v>
      </c>
      <c r="C51" s="23" t="s">
        <v>13</v>
      </c>
      <c r="D51" s="27" t="s">
        <v>202</v>
      </c>
      <c r="E51" s="26">
        <v>59</v>
      </c>
      <c r="F51" s="26" t="str">
        <f>IF(OR(LEN(D51)=15,LEN(D51)=18),IF(MOD(MID(D51,15,3)*1,2),"男","女"),#N/A)</f>
        <v>男</v>
      </c>
      <c r="G51" s="28" t="s">
        <v>15</v>
      </c>
      <c r="H51" s="28" t="s">
        <v>16</v>
      </c>
      <c r="I51" s="47" t="s">
        <v>203</v>
      </c>
      <c r="J51" s="26" t="s">
        <v>90</v>
      </c>
    </row>
    <row r="52" spans="1:10">
      <c r="A52" s="13">
        <v>49</v>
      </c>
      <c r="B52" s="28" t="s">
        <v>204</v>
      </c>
      <c r="C52" s="23" t="s">
        <v>13</v>
      </c>
      <c r="D52" s="34" t="s">
        <v>205</v>
      </c>
      <c r="E52" s="26">
        <v>55</v>
      </c>
      <c r="F52" s="26" t="str">
        <f>IF(OR(LEN(D52)=15,LEN(D52)=18),IF(MOD(MID(D52,15,3)*1,2),"男","女"),#N/A)</f>
        <v>男</v>
      </c>
      <c r="G52" s="28" t="s">
        <v>15</v>
      </c>
      <c r="H52" s="28" t="s">
        <v>16</v>
      </c>
      <c r="I52" s="47" t="s">
        <v>206</v>
      </c>
      <c r="J52" s="28" t="s">
        <v>207</v>
      </c>
    </row>
    <row r="53" spans="1:10">
      <c r="A53" s="13">
        <v>50</v>
      </c>
      <c r="B53" s="28" t="s">
        <v>208</v>
      </c>
      <c r="C53" s="23" t="s">
        <v>13</v>
      </c>
      <c r="D53" s="34" t="s">
        <v>209</v>
      </c>
      <c r="E53" s="26">
        <v>64</v>
      </c>
      <c r="F53" s="26" t="str">
        <f>IF(OR(LEN(D53)=15,LEN(D53)=18),IF(MOD(MID(D53,15,3)*1,2),"男","女"),#N/A)</f>
        <v>男</v>
      </c>
      <c r="G53" s="28" t="s">
        <v>15</v>
      </c>
      <c r="H53" s="28" t="s">
        <v>16</v>
      </c>
      <c r="I53" s="47" t="s">
        <v>210</v>
      </c>
      <c r="J53" s="28" t="s">
        <v>211</v>
      </c>
    </row>
    <row r="54" spans="1:10">
      <c r="A54" s="13">
        <v>51</v>
      </c>
      <c r="B54" s="26" t="s">
        <v>212</v>
      </c>
      <c r="C54" s="23" t="s">
        <v>13</v>
      </c>
      <c r="D54" s="27" t="s">
        <v>213</v>
      </c>
      <c r="E54" s="26">
        <v>48</v>
      </c>
      <c r="F54" s="26" t="str">
        <f>IF(OR(LEN(D54)=15,LEN(D54)=18),IF(MOD(MID(D54,15,3)*1,2),"男","女"),#N/A)</f>
        <v>男</v>
      </c>
      <c r="G54" s="28" t="s">
        <v>15</v>
      </c>
      <c r="H54" s="28" t="s">
        <v>16</v>
      </c>
      <c r="I54" s="47" t="s">
        <v>214</v>
      </c>
      <c r="J54" s="26" t="s">
        <v>215</v>
      </c>
    </row>
    <row r="55" spans="1:10">
      <c r="A55" s="13">
        <v>52</v>
      </c>
      <c r="B55" s="26" t="s">
        <v>216</v>
      </c>
      <c r="C55" s="23" t="s">
        <v>13</v>
      </c>
      <c r="D55" s="27" t="s">
        <v>217</v>
      </c>
      <c r="E55" s="26">
        <v>42</v>
      </c>
      <c r="F55" s="26" t="str">
        <f>IF(OR(LEN(D55)=15,LEN(D55)=18),IF(MOD(MID(D55,15,3)*1,2),"男","女"),#N/A)</f>
        <v>男</v>
      </c>
      <c r="G55" s="28" t="s">
        <v>15</v>
      </c>
      <c r="H55" s="28" t="s">
        <v>16</v>
      </c>
      <c r="I55" s="47" t="s">
        <v>218</v>
      </c>
      <c r="J55" s="26" t="s">
        <v>62</v>
      </c>
    </row>
    <row r="56" spans="1:10">
      <c r="A56" s="13">
        <v>53</v>
      </c>
      <c r="B56" s="26" t="s">
        <v>219</v>
      </c>
      <c r="C56" s="23" t="s">
        <v>13</v>
      </c>
      <c r="D56" s="27" t="s">
        <v>220</v>
      </c>
      <c r="E56" s="26">
        <v>35</v>
      </c>
      <c r="F56" s="26" t="str">
        <f>IF(OR(LEN(D56)=15,LEN(D56)=18),IF(MOD(MID(D56,15,3)*1,2),"男","女"),#N/A)</f>
        <v>男</v>
      </c>
      <c r="G56" s="28" t="s">
        <v>15</v>
      </c>
      <c r="H56" s="28" t="s">
        <v>16</v>
      </c>
      <c r="I56" s="47" t="s">
        <v>221</v>
      </c>
      <c r="J56" s="26" t="s">
        <v>222</v>
      </c>
    </row>
    <row r="57" spans="1:10">
      <c r="A57" s="13">
        <v>54</v>
      </c>
      <c r="B57" s="35" t="s">
        <v>223</v>
      </c>
      <c r="C57" s="36" t="s">
        <v>13</v>
      </c>
      <c r="D57" s="37" t="s">
        <v>224</v>
      </c>
      <c r="E57" s="35">
        <v>45</v>
      </c>
      <c r="F57" s="35" t="str">
        <f>IF(OR(LEN(D57)=15,LEN(D57)=18),IF(MOD(MID(D57,15,3)*1,2),"男","女"),#N/A)</f>
        <v>男</v>
      </c>
      <c r="G57" s="38" t="s">
        <v>15</v>
      </c>
      <c r="H57" s="38" t="s">
        <v>16</v>
      </c>
      <c r="I57" s="49" t="s">
        <v>225</v>
      </c>
      <c r="J57" s="35" t="s">
        <v>226</v>
      </c>
    </row>
    <row r="58" spans="1:10">
      <c r="A58" s="13">
        <v>55</v>
      </c>
      <c r="B58" s="39" t="s">
        <v>227</v>
      </c>
      <c r="C58" s="23" t="s">
        <v>13</v>
      </c>
      <c r="D58" s="40" t="s">
        <v>228</v>
      </c>
      <c r="E58" s="26">
        <v>58</v>
      </c>
      <c r="F58" s="26" t="str">
        <f>IF(OR(LEN(D58)=15,LEN(D58)=18),IF(MOD(MID(D58,15,3)*1,2),"男","女"),#N/A)</f>
        <v>男</v>
      </c>
      <c r="G58" s="28" t="s">
        <v>15</v>
      </c>
      <c r="H58" s="28" t="s">
        <v>16</v>
      </c>
      <c r="I58" s="47" t="s">
        <v>229</v>
      </c>
      <c r="J58" s="39" t="s">
        <v>230</v>
      </c>
    </row>
    <row r="59" spans="1:10">
      <c r="A59" s="13">
        <v>56</v>
      </c>
      <c r="B59" s="39" t="s">
        <v>231</v>
      </c>
      <c r="C59" s="23" t="s">
        <v>13</v>
      </c>
      <c r="D59" s="40" t="s">
        <v>232</v>
      </c>
      <c r="E59" s="26">
        <v>51</v>
      </c>
      <c r="F59" s="26" t="str">
        <f>IF(OR(LEN(D59)=15,LEN(D59)=18),IF(MOD(MID(D59,15,3)*1,2),"男","女"),#N/A)</f>
        <v>男</v>
      </c>
      <c r="G59" s="28" t="s">
        <v>15</v>
      </c>
      <c r="H59" s="28" t="s">
        <v>16</v>
      </c>
      <c r="I59" s="47" t="s">
        <v>233</v>
      </c>
      <c r="J59" s="39" t="s">
        <v>234</v>
      </c>
    </row>
    <row r="60" spans="1:10">
      <c r="A60" s="13">
        <v>57</v>
      </c>
      <c r="B60" s="39" t="s">
        <v>235</v>
      </c>
      <c r="C60" s="23" t="s">
        <v>13</v>
      </c>
      <c r="D60" s="40" t="s">
        <v>236</v>
      </c>
      <c r="E60" s="26">
        <v>31</v>
      </c>
      <c r="F60" s="26" t="str">
        <f>IF(OR(LEN(D60)=15,LEN(D60)=18),IF(MOD(MID(D60,15,3)*1,2),"男","女"),#N/A)</f>
        <v>女</v>
      </c>
      <c r="G60" s="28" t="s">
        <v>15</v>
      </c>
      <c r="H60" s="28" t="s">
        <v>16</v>
      </c>
      <c r="I60" s="47" t="s">
        <v>237</v>
      </c>
      <c r="J60" s="39" t="s">
        <v>238</v>
      </c>
    </row>
    <row r="61" spans="1:10">
      <c r="A61" s="13">
        <v>58</v>
      </c>
      <c r="B61" s="41" t="s">
        <v>239</v>
      </c>
      <c r="C61" s="31" t="s">
        <v>13</v>
      </c>
      <c r="D61" s="42" t="s">
        <v>240</v>
      </c>
      <c r="E61" s="41">
        <v>53</v>
      </c>
      <c r="F61" s="41" t="s">
        <v>241</v>
      </c>
      <c r="G61" s="43" t="s">
        <v>15</v>
      </c>
      <c r="H61" s="43" t="s">
        <v>16</v>
      </c>
      <c r="I61" s="31" t="s">
        <v>242</v>
      </c>
      <c r="J61" s="41" t="s">
        <v>243</v>
      </c>
    </row>
    <row r="62" spans="1:10">
      <c r="A62" s="13">
        <v>59</v>
      </c>
      <c r="B62" s="41" t="s">
        <v>244</v>
      </c>
      <c r="C62" s="31" t="s">
        <v>13</v>
      </c>
      <c r="D62" s="42" t="s">
        <v>245</v>
      </c>
      <c r="E62" s="41">
        <v>47</v>
      </c>
      <c r="F62" s="41" t="s">
        <v>246</v>
      </c>
      <c r="G62" s="43" t="s">
        <v>15</v>
      </c>
      <c r="H62" s="43" t="s">
        <v>16</v>
      </c>
      <c r="I62" s="31" t="s">
        <v>247</v>
      </c>
      <c r="J62" s="41" t="s">
        <v>248</v>
      </c>
    </row>
    <row r="63" spans="1:10">
      <c r="A63" s="13">
        <v>60</v>
      </c>
      <c r="B63" s="41" t="s">
        <v>249</v>
      </c>
      <c r="C63" s="31" t="s">
        <v>13</v>
      </c>
      <c r="D63" s="42" t="s">
        <v>250</v>
      </c>
      <c r="E63" s="41">
        <v>58</v>
      </c>
      <c r="F63" s="41" t="s">
        <v>241</v>
      </c>
      <c r="G63" s="43" t="s">
        <v>15</v>
      </c>
      <c r="H63" s="43" t="s">
        <v>16</v>
      </c>
      <c r="I63" s="31" t="s">
        <v>251</v>
      </c>
      <c r="J63" s="41" t="s">
        <v>252</v>
      </c>
    </row>
    <row r="64" spans="1:10">
      <c r="A64" s="13">
        <v>61</v>
      </c>
      <c r="B64" s="41" t="s">
        <v>253</v>
      </c>
      <c r="C64" s="31" t="s">
        <v>13</v>
      </c>
      <c r="D64" s="42" t="s">
        <v>254</v>
      </c>
      <c r="E64" s="41">
        <v>50</v>
      </c>
      <c r="F64" s="41" t="s">
        <v>246</v>
      </c>
      <c r="G64" s="43" t="s">
        <v>15</v>
      </c>
      <c r="H64" s="43" t="s">
        <v>16</v>
      </c>
      <c r="I64" s="31" t="s">
        <v>255</v>
      </c>
      <c r="J64" s="41" t="s">
        <v>256</v>
      </c>
    </row>
    <row r="65" spans="1:10">
      <c r="A65" s="13">
        <v>62</v>
      </c>
      <c r="B65" s="41" t="s">
        <v>257</v>
      </c>
      <c r="C65" s="31" t="s">
        <v>13</v>
      </c>
      <c r="D65" s="42" t="s">
        <v>258</v>
      </c>
      <c r="E65" s="41">
        <v>51</v>
      </c>
      <c r="F65" s="41" t="s">
        <v>241</v>
      </c>
      <c r="G65" s="43" t="s">
        <v>15</v>
      </c>
      <c r="H65" s="43" t="s">
        <v>16</v>
      </c>
      <c r="I65" s="31" t="s">
        <v>259</v>
      </c>
      <c r="J65" s="41" t="s">
        <v>161</v>
      </c>
    </row>
    <row r="66" spans="1:10">
      <c r="A66" s="13">
        <v>63</v>
      </c>
      <c r="B66" s="41" t="s">
        <v>260</v>
      </c>
      <c r="C66" s="31" t="s">
        <v>13</v>
      </c>
      <c r="D66" s="42" t="s">
        <v>261</v>
      </c>
      <c r="E66" s="41">
        <v>40</v>
      </c>
      <c r="F66" s="41" t="s">
        <v>241</v>
      </c>
      <c r="G66" s="43" t="s">
        <v>15</v>
      </c>
      <c r="H66" s="43" t="s">
        <v>16</v>
      </c>
      <c r="I66" s="31" t="s">
        <v>262</v>
      </c>
      <c r="J66" s="41" t="s">
        <v>207</v>
      </c>
    </row>
    <row r="67" spans="1:10">
      <c r="A67" s="13">
        <v>64</v>
      </c>
      <c r="B67" s="41" t="s">
        <v>263</v>
      </c>
      <c r="C67" s="31" t="s">
        <v>13</v>
      </c>
      <c r="D67" s="50" t="s">
        <v>264</v>
      </c>
      <c r="E67" s="41">
        <v>51</v>
      </c>
      <c r="F67" s="41" t="s">
        <v>246</v>
      </c>
      <c r="G67" s="43" t="s">
        <v>15</v>
      </c>
      <c r="H67" s="43" t="s">
        <v>16</v>
      </c>
      <c r="I67" s="31" t="s">
        <v>265</v>
      </c>
      <c r="J67" s="41" t="s">
        <v>196</v>
      </c>
    </row>
    <row r="68" spans="1:10">
      <c r="A68" s="13">
        <v>65</v>
      </c>
      <c r="B68" s="41" t="s">
        <v>266</v>
      </c>
      <c r="C68" s="31" t="s">
        <v>13</v>
      </c>
      <c r="D68" s="42" t="s">
        <v>267</v>
      </c>
      <c r="E68" s="41">
        <v>45</v>
      </c>
      <c r="F68" s="41" t="s">
        <v>241</v>
      </c>
      <c r="G68" s="43" t="s">
        <v>15</v>
      </c>
      <c r="H68" s="43" t="s">
        <v>16</v>
      </c>
      <c r="I68" s="31" t="s">
        <v>268</v>
      </c>
      <c r="J68" s="41" t="s">
        <v>269</v>
      </c>
    </row>
    <row r="69" spans="1:10">
      <c r="A69" s="13">
        <v>66</v>
      </c>
      <c r="B69" s="41" t="s">
        <v>270</v>
      </c>
      <c r="C69" s="31" t="s">
        <v>13</v>
      </c>
      <c r="D69" s="50" t="s">
        <v>271</v>
      </c>
      <c r="E69" s="41">
        <v>21</v>
      </c>
      <c r="F69" s="41" t="s">
        <v>246</v>
      </c>
      <c r="G69" s="43" t="s">
        <v>15</v>
      </c>
      <c r="H69" s="43" t="s">
        <v>16</v>
      </c>
      <c r="I69" s="31" t="s">
        <v>272</v>
      </c>
      <c r="J69" s="41" t="s">
        <v>273</v>
      </c>
    </row>
    <row r="70" spans="1:10">
      <c r="A70" s="13">
        <v>67</v>
      </c>
      <c r="B70" s="41" t="s">
        <v>274</v>
      </c>
      <c r="C70" s="31" t="s">
        <v>13</v>
      </c>
      <c r="D70" s="50" t="s">
        <v>275</v>
      </c>
      <c r="E70" s="41">
        <v>48</v>
      </c>
      <c r="F70" s="41" t="s">
        <v>241</v>
      </c>
      <c r="G70" s="43" t="s">
        <v>15</v>
      </c>
      <c r="H70" s="43" t="s">
        <v>16</v>
      </c>
      <c r="I70" s="31" t="s">
        <v>276</v>
      </c>
      <c r="J70" s="41" t="s">
        <v>277</v>
      </c>
    </row>
    <row r="71" spans="1:10">
      <c r="A71" s="13">
        <v>68</v>
      </c>
      <c r="B71" s="50" t="s">
        <v>278</v>
      </c>
      <c r="C71" s="31" t="s">
        <v>13</v>
      </c>
      <c r="D71" s="50" t="s">
        <v>279</v>
      </c>
      <c r="E71" s="50">
        <v>27</v>
      </c>
      <c r="F71" s="50" t="s">
        <v>246</v>
      </c>
      <c r="G71" s="43" t="s">
        <v>15</v>
      </c>
      <c r="H71" s="43" t="s">
        <v>16</v>
      </c>
      <c r="I71" s="31" t="s">
        <v>280</v>
      </c>
      <c r="J71" s="50" t="s">
        <v>281</v>
      </c>
    </row>
    <row r="72" spans="1:10">
      <c r="A72" s="13">
        <v>69</v>
      </c>
      <c r="B72" s="50" t="s">
        <v>282</v>
      </c>
      <c r="C72" s="31" t="s">
        <v>13</v>
      </c>
      <c r="D72" s="50" t="s">
        <v>283</v>
      </c>
      <c r="E72" s="50">
        <v>32</v>
      </c>
      <c r="F72" s="50" t="s">
        <v>246</v>
      </c>
      <c r="G72" s="43" t="s">
        <v>15</v>
      </c>
      <c r="H72" s="43" t="s">
        <v>16</v>
      </c>
      <c r="I72" s="31" t="s">
        <v>284</v>
      </c>
      <c r="J72" s="50" t="s">
        <v>281</v>
      </c>
    </row>
    <row r="73" spans="1:10">
      <c r="A73" s="13">
        <v>70</v>
      </c>
      <c r="B73" s="50" t="s">
        <v>285</v>
      </c>
      <c r="C73" s="31" t="s">
        <v>13</v>
      </c>
      <c r="D73" s="50" t="s">
        <v>286</v>
      </c>
      <c r="E73" s="50">
        <v>25</v>
      </c>
      <c r="F73" s="50" t="s">
        <v>246</v>
      </c>
      <c r="G73" s="43" t="s">
        <v>15</v>
      </c>
      <c r="H73" s="43" t="s">
        <v>16</v>
      </c>
      <c r="I73" s="31" t="s">
        <v>287</v>
      </c>
      <c r="J73" s="50" t="s">
        <v>288</v>
      </c>
    </row>
    <row r="74" spans="1:10">
      <c r="A74" s="13">
        <v>71</v>
      </c>
      <c r="B74" s="51" t="s">
        <v>289</v>
      </c>
      <c r="C74" s="31" t="s">
        <v>13</v>
      </c>
      <c r="D74" s="52" t="s">
        <v>290</v>
      </c>
      <c r="E74" s="41">
        <v>58</v>
      </c>
      <c r="F74" s="41" t="s">
        <v>241</v>
      </c>
      <c r="G74" s="43" t="s">
        <v>15</v>
      </c>
      <c r="H74" s="43" t="s">
        <v>16</v>
      </c>
      <c r="I74" s="31" t="s">
        <v>291</v>
      </c>
      <c r="J74" s="41" t="s">
        <v>292</v>
      </c>
    </row>
    <row r="75" spans="1:10">
      <c r="A75" s="13">
        <v>72</v>
      </c>
      <c r="B75" s="41" t="s">
        <v>293</v>
      </c>
      <c r="C75" s="31" t="s">
        <v>13</v>
      </c>
      <c r="D75" s="42" t="s">
        <v>294</v>
      </c>
      <c r="E75" s="41">
        <v>50</v>
      </c>
      <c r="F75" s="41" t="s">
        <v>241</v>
      </c>
      <c r="G75" s="43" t="s">
        <v>15</v>
      </c>
      <c r="H75" s="43" t="s">
        <v>16</v>
      </c>
      <c r="I75" s="31" t="s">
        <v>295</v>
      </c>
      <c r="J75" s="41" t="s">
        <v>296</v>
      </c>
    </row>
    <row r="76" spans="1:10">
      <c r="A76" s="13">
        <v>73</v>
      </c>
      <c r="B76" s="51" t="s">
        <v>297</v>
      </c>
      <c r="C76" s="31" t="s">
        <v>13</v>
      </c>
      <c r="D76" s="52" t="s">
        <v>298</v>
      </c>
      <c r="E76" s="41">
        <v>43</v>
      </c>
      <c r="F76" s="41" t="s">
        <v>241</v>
      </c>
      <c r="G76" s="43" t="s">
        <v>15</v>
      </c>
      <c r="H76" s="43" t="s">
        <v>16</v>
      </c>
      <c r="I76" s="31" t="s">
        <v>299</v>
      </c>
      <c r="J76" s="41" t="s">
        <v>300</v>
      </c>
    </row>
    <row r="77" spans="1:10">
      <c r="A77" s="13">
        <v>74</v>
      </c>
      <c r="B77" s="51" t="s">
        <v>301</v>
      </c>
      <c r="C77" s="31" t="s">
        <v>13</v>
      </c>
      <c r="D77" s="52" t="s">
        <v>302</v>
      </c>
      <c r="E77" s="41">
        <v>36</v>
      </c>
      <c r="F77" s="51" t="s">
        <v>246</v>
      </c>
      <c r="G77" s="43" t="s">
        <v>15</v>
      </c>
      <c r="H77" s="43" t="s">
        <v>16</v>
      </c>
      <c r="I77" s="31" t="s">
        <v>303</v>
      </c>
      <c r="J77" s="41" t="s">
        <v>304</v>
      </c>
    </row>
    <row r="78" spans="1:10">
      <c r="A78" s="13">
        <v>75</v>
      </c>
      <c r="B78" s="41" t="s">
        <v>305</v>
      </c>
      <c r="C78" s="31" t="s">
        <v>13</v>
      </c>
      <c r="D78" s="42" t="s">
        <v>306</v>
      </c>
      <c r="E78" s="41">
        <v>55</v>
      </c>
      <c r="F78" s="41" t="s">
        <v>241</v>
      </c>
      <c r="G78" s="43" t="s">
        <v>15</v>
      </c>
      <c r="H78" s="43" t="s">
        <v>16</v>
      </c>
      <c r="I78" s="31" t="s">
        <v>307</v>
      </c>
      <c r="J78" s="41" t="s">
        <v>308</v>
      </c>
    </row>
    <row r="79" spans="1:10">
      <c r="A79" s="13">
        <v>76</v>
      </c>
      <c r="B79" s="41" t="s">
        <v>309</v>
      </c>
      <c r="C79" s="31" t="s">
        <v>13</v>
      </c>
      <c r="D79" s="42" t="s">
        <v>310</v>
      </c>
      <c r="E79" s="41">
        <v>39</v>
      </c>
      <c r="F79" s="41" t="s">
        <v>241</v>
      </c>
      <c r="G79" s="43" t="s">
        <v>15</v>
      </c>
      <c r="H79" s="43" t="s">
        <v>16</v>
      </c>
      <c r="I79" s="31" t="s">
        <v>311</v>
      </c>
      <c r="J79" s="41" t="s">
        <v>312</v>
      </c>
    </row>
    <row r="80" spans="1:10">
      <c r="A80" s="13">
        <v>77</v>
      </c>
      <c r="B80" s="41" t="s">
        <v>313</v>
      </c>
      <c r="C80" s="31" t="s">
        <v>13</v>
      </c>
      <c r="D80" s="42" t="s">
        <v>314</v>
      </c>
      <c r="E80" s="41">
        <v>49</v>
      </c>
      <c r="F80" s="41" t="s">
        <v>241</v>
      </c>
      <c r="G80" s="43" t="s">
        <v>15</v>
      </c>
      <c r="H80" s="43" t="s">
        <v>16</v>
      </c>
      <c r="I80" s="31" t="s">
        <v>315</v>
      </c>
      <c r="J80" s="41" t="s">
        <v>316</v>
      </c>
    </row>
    <row r="81" spans="1:10">
      <c r="A81" s="13">
        <v>78</v>
      </c>
      <c r="B81" s="41" t="s">
        <v>317</v>
      </c>
      <c r="C81" s="31" t="s">
        <v>13</v>
      </c>
      <c r="D81" s="42" t="s">
        <v>318</v>
      </c>
      <c r="E81" s="41">
        <v>38</v>
      </c>
      <c r="F81" s="41" t="s">
        <v>246</v>
      </c>
      <c r="G81" s="43" t="s">
        <v>15</v>
      </c>
      <c r="H81" s="43" t="s">
        <v>16</v>
      </c>
      <c r="I81" s="31" t="s">
        <v>319</v>
      </c>
      <c r="J81" s="41" t="s">
        <v>320</v>
      </c>
    </row>
    <row r="82" spans="1:10">
      <c r="A82" s="13">
        <v>79</v>
      </c>
      <c r="B82" s="41" t="s">
        <v>321</v>
      </c>
      <c r="C82" s="31" t="s">
        <v>13</v>
      </c>
      <c r="D82" s="42" t="s">
        <v>322</v>
      </c>
      <c r="E82" s="41">
        <v>44</v>
      </c>
      <c r="F82" s="41" t="s">
        <v>241</v>
      </c>
      <c r="G82" s="43" t="s">
        <v>15</v>
      </c>
      <c r="H82" s="43" t="s">
        <v>16</v>
      </c>
      <c r="I82" s="31" t="s">
        <v>323</v>
      </c>
      <c r="J82" s="41" t="s">
        <v>252</v>
      </c>
    </row>
    <row r="83" spans="1:10">
      <c r="A83" s="13">
        <v>80</v>
      </c>
      <c r="B83" s="41" t="s">
        <v>324</v>
      </c>
      <c r="C83" s="31" t="s">
        <v>13</v>
      </c>
      <c r="D83" s="42" t="s">
        <v>325</v>
      </c>
      <c r="E83" s="41">
        <v>53</v>
      </c>
      <c r="F83" s="41" t="s">
        <v>241</v>
      </c>
      <c r="G83" s="43" t="s">
        <v>15</v>
      </c>
      <c r="H83" s="43" t="s">
        <v>16</v>
      </c>
      <c r="I83" s="31" t="s">
        <v>326</v>
      </c>
      <c r="J83" s="41" t="s">
        <v>42</v>
      </c>
    </row>
    <row r="84" spans="1:10">
      <c r="A84" s="13">
        <v>81</v>
      </c>
      <c r="B84" s="41" t="s">
        <v>327</v>
      </c>
      <c r="C84" s="31" t="s">
        <v>13</v>
      </c>
      <c r="D84" s="42" t="s">
        <v>328</v>
      </c>
      <c r="E84" s="41">
        <v>57</v>
      </c>
      <c r="F84" s="41" t="s">
        <v>241</v>
      </c>
      <c r="G84" s="43" t="s">
        <v>15</v>
      </c>
      <c r="H84" s="43" t="s">
        <v>16</v>
      </c>
      <c r="I84" s="31" t="s">
        <v>329</v>
      </c>
      <c r="J84" s="41" t="s">
        <v>330</v>
      </c>
    </row>
  </sheetData>
  <autoFilter ref="A3:J30">
    <sortState ref="A3:J30">
      <sortCondition ref="A3"/>
    </sortState>
    <extLst/>
  </autoFilter>
  <mergeCells count="2">
    <mergeCell ref="A1:J1"/>
    <mergeCell ref="A2:J2"/>
  </mergeCells>
  <conditionalFormatting sqref="B4:B13">
    <cfRule type="duplicateValues" dxfId="0" priority="8"/>
  </conditionalFormatting>
  <conditionalFormatting sqref="B31:B39">
    <cfRule type="duplicateValues" dxfId="0" priority="3"/>
  </conditionalFormatting>
  <conditionalFormatting sqref="B61:B70">
    <cfRule type="duplicateValues" dxfId="0" priority="2"/>
  </conditionalFormatting>
  <conditionalFormatting sqref="D4:D13">
    <cfRule type="duplicateValues" dxfId="0" priority="7"/>
  </conditionalFormatting>
  <conditionalFormatting sqref="D31:D39">
    <cfRule type="duplicateValues" dxfId="0" priority="4"/>
  </conditionalFormatting>
  <conditionalFormatting sqref="D61:D70">
    <cfRule type="duplicateValues" dxfId="0" priority="1"/>
  </conditionalFormatting>
  <pageMargins left="0.156944444444444" right="0.118055555555556" top="1" bottom="1" header="0.5" footer="0.5"/>
  <pageSetup paperSize="9" scale="8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吧唧</cp:lastModifiedBy>
  <dcterms:created xsi:type="dcterms:W3CDTF">2020-12-23T09:43:00Z</dcterms:created>
  <dcterms:modified xsi:type="dcterms:W3CDTF">2022-03-18T03:36:31Z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CE206A14161C4FF5964465103315F609</vt:lpwstr>
  </property>
  <property fmtid="{D5CDD505-2E9C-101B-9397-08002B2CF9AE}" pid="4" name="KSOReadingLayout">
    <vt:bool>true</vt:bool>
  </property>
</Properties>
</file>